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ireg1-my.sharepoint.com/personal/apritchard_findauniversity_com/Documents/Desktop/Personal/Eyam Half/"/>
    </mc:Choice>
  </mc:AlternateContent>
  <xr:revisionPtr revIDLastSave="0" documentId="8_{7388283F-6579-477B-9E79-C2FFA7C27FC6}" xr6:coauthVersionLast="47" xr6:coauthVersionMax="47" xr10:uidLastSave="{00000000-0000-0000-0000-000000000000}"/>
  <bookViews>
    <workbookView xWindow="0" yWindow="0" windowWidth="11280" windowHeight="14440" xr2:uid="{7104D9EE-8D12-4C43-B0A1-01ADE584C2C2}"/>
  </bookViews>
  <sheets>
    <sheet name="2023" sheetId="10" r:id="rId1"/>
    <sheet name="2022" sheetId="9" r:id="rId2"/>
    <sheet name="2021" sheetId="8" r:id="rId3"/>
    <sheet name="2019" sheetId="7" r:id="rId4"/>
    <sheet name="2018" sheetId="1" r:id="rId5"/>
    <sheet name="2017" sheetId="2" r:id="rId6"/>
    <sheet name="2016" sheetId="3" r:id="rId7"/>
    <sheet name="2015" sheetId="4" r:id="rId8"/>
    <sheet name="2014" sheetId="5" r:id="rId9"/>
    <sheet name="2013" sheetId="6" r:id="rId10"/>
  </sheets>
  <definedNames>
    <definedName name="_xlnm._FilterDatabase" localSheetId="9" hidden="1">'2013'!$A$1:$G$162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7" l="1"/>
  <c r="G45" i="7"/>
  <c r="G52" i="7"/>
  <c r="G53" i="7"/>
  <c r="G55" i="7"/>
  <c r="G56" i="7"/>
  <c r="G77" i="7"/>
  <c r="G78" i="7"/>
  <c r="G88" i="7"/>
  <c r="G87" i="7"/>
  <c r="G90" i="7"/>
  <c r="G91" i="7"/>
  <c r="G128" i="7"/>
  <c r="G129" i="7"/>
  <c r="G147" i="7"/>
  <c r="G148" i="7"/>
  <c r="G154" i="7"/>
  <c r="G155" i="7"/>
  <c r="G181" i="7"/>
  <c r="G180" i="7"/>
  <c r="G198" i="7"/>
  <c r="G199" i="7"/>
  <c r="G245" i="7"/>
  <c r="G246" i="7"/>
  <c r="G250" i="7"/>
  <c r="G251" i="7"/>
  <c r="G265" i="7"/>
  <c r="G264" i="7"/>
</calcChain>
</file>

<file path=xl/sharedStrings.xml><?xml version="1.0" encoding="utf-8"?>
<sst xmlns="http://schemas.openxmlformats.org/spreadsheetml/2006/main" count="9061" uniqueCount="2621">
  <si>
    <t>Barrel Inn Fell Race 2018 - Tuesday 28th August</t>
  </si>
  <si>
    <t>Entrant No</t>
  </si>
  <si>
    <t>Name</t>
  </si>
  <si>
    <t>Cat</t>
  </si>
  <si>
    <t>Time</t>
  </si>
  <si>
    <t>Race Position</t>
  </si>
  <si>
    <t>Cat Position</t>
  </si>
  <si>
    <t>Club</t>
  </si>
  <si>
    <t>Harry Holmes</t>
  </si>
  <si>
    <t>Msen</t>
  </si>
  <si>
    <t>Pudsey and Bramley A. C.</t>
  </si>
  <si>
    <t>Tom Saville</t>
  </si>
  <si>
    <t>Dark Peak Fell Runners</t>
  </si>
  <si>
    <t>Stuart Bond</t>
  </si>
  <si>
    <t>M40</t>
  </si>
  <si>
    <t>Dark Peak</t>
  </si>
  <si>
    <t>Alastair Thurlbeck</t>
  </si>
  <si>
    <t>Mu23</t>
  </si>
  <si>
    <t>Shettleston Harriers</t>
  </si>
  <si>
    <t>Nicholas Barber</t>
  </si>
  <si>
    <t>Pennine F. R.</t>
  </si>
  <si>
    <t>Luke Beresford</t>
  </si>
  <si>
    <t>Ripley R. C.</t>
  </si>
  <si>
    <t>Mark Sutherland</t>
  </si>
  <si>
    <t>Totley A. C.</t>
  </si>
  <si>
    <t>Ben Cartwright</t>
  </si>
  <si>
    <t>Matlock A. C.</t>
  </si>
  <si>
    <t>Peter Davies</t>
  </si>
  <si>
    <t>Matthew Nichols</t>
  </si>
  <si>
    <t>Mark Anderson</t>
  </si>
  <si>
    <t>Jordan Street</t>
  </si>
  <si>
    <t>Clowne Road Runners</t>
  </si>
  <si>
    <t>Allan Bland</t>
  </si>
  <si>
    <t>David Miller</t>
  </si>
  <si>
    <t>Aiden Linskill</t>
  </si>
  <si>
    <t>Edward James</t>
  </si>
  <si>
    <t>Belper Harriers</t>
  </si>
  <si>
    <t>Philip Morris</t>
  </si>
  <si>
    <t>Handsworth Roadhogs</t>
  </si>
  <si>
    <t>Christopher Bell</t>
  </si>
  <si>
    <t>Beeston A. C.</t>
  </si>
  <si>
    <t>Neil Stabbs</t>
  </si>
  <si>
    <t>Austin Frost</t>
  </si>
  <si>
    <t>Paul Skuse</t>
  </si>
  <si>
    <t>Glossopdale Harriers</t>
  </si>
  <si>
    <t>Colin Osborne</t>
  </si>
  <si>
    <t>Andrew Stemp</t>
  </si>
  <si>
    <t>Durham University</t>
  </si>
  <si>
    <t>Louis Wood</t>
  </si>
  <si>
    <t>Steel City Striders</t>
  </si>
  <si>
    <t>Paul Smith</t>
  </si>
  <si>
    <t>M50</t>
  </si>
  <si>
    <t>Mark Burley</t>
  </si>
  <si>
    <t>Macclesfield Harriers</t>
  </si>
  <si>
    <t>Caitlin Rice</t>
  </si>
  <si>
    <t>Wsen</t>
  </si>
  <si>
    <t>Ribble Valley Harriers</t>
  </si>
  <si>
    <t>John Evans</t>
  </si>
  <si>
    <t>Fraser Macdonald_Oulds</t>
  </si>
  <si>
    <t>Chorlton Runners</t>
  </si>
  <si>
    <t>Brendan Moore</t>
  </si>
  <si>
    <t>Ilkeston Running Club</t>
  </si>
  <si>
    <t>Mark Jacobi</t>
  </si>
  <si>
    <t>Luke Cok</t>
  </si>
  <si>
    <t>Shukama</t>
  </si>
  <si>
    <t>Shaun Parkin</t>
  </si>
  <si>
    <t>Luke Desforges</t>
  </si>
  <si>
    <t>Philip Montgomery</t>
  </si>
  <si>
    <t>Todmorden Harriers</t>
  </si>
  <si>
    <t>Imogen Trinder</t>
  </si>
  <si>
    <t>Michael Archer</t>
  </si>
  <si>
    <t>Simeon Cotterell</t>
  </si>
  <si>
    <t>Ben Naylor</t>
  </si>
  <si>
    <t>David Horton</t>
  </si>
  <si>
    <t>Stephen Plant</t>
  </si>
  <si>
    <t>Mark Elwis</t>
  </si>
  <si>
    <t>Jack Nuttgens</t>
  </si>
  <si>
    <t>Matt Williams</t>
  </si>
  <si>
    <t>Ian Warhurst</t>
  </si>
  <si>
    <t>Penistone Footpath Runners</t>
  </si>
  <si>
    <t>Richard Bouglas</t>
  </si>
  <si>
    <t>Buxton A. C.</t>
  </si>
  <si>
    <t>Derek Huffadine</t>
  </si>
  <si>
    <t>Sam Taylor</t>
  </si>
  <si>
    <t>James Mcmurtry</t>
  </si>
  <si>
    <t>Ashbourne R. C.</t>
  </si>
  <si>
    <t>Ishmael Burdeau</t>
  </si>
  <si>
    <t>Vegan Runners</t>
  </si>
  <si>
    <t>Michael Reece</t>
  </si>
  <si>
    <t>Michael Slater</t>
  </si>
  <si>
    <t>Simon Fisher</t>
  </si>
  <si>
    <t>Lawrence Ayers</t>
  </si>
  <si>
    <t>Kev Saville</t>
  </si>
  <si>
    <t>James Hobson</t>
  </si>
  <si>
    <t>Goyt Valley Striders</t>
  </si>
  <si>
    <t>Oliver Brocklehurst</t>
  </si>
  <si>
    <t>Mark Lay</t>
  </si>
  <si>
    <t>Long Eaton R. C.</t>
  </si>
  <si>
    <t>Simon Conroy</t>
  </si>
  <si>
    <t>John Hampton</t>
  </si>
  <si>
    <t>Pegtown Plodders</t>
  </si>
  <si>
    <t>Tim Slack</t>
  </si>
  <si>
    <t>Nick Brimacombe</t>
  </si>
  <si>
    <t>Andrew Hunter</t>
  </si>
  <si>
    <t>Roy Hobson</t>
  </si>
  <si>
    <t>Mark Crawshaw</t>
  </si>
  <si>
    <t>Wirksworth R. C.</t>
  </si>
  <si>
    <t>Richard Hyde</t>
  </si>
  <si>
    <t>Erewash Valley R. C.</t>
  </si>
  <si>
    <t>Ruth Keeley</t>
  </si>
  <si>
    <t>Stephen Storey</t>
  </si>
  <si>
    <t>M60</t>
  </si>
  <si>
    <t>Rob Davies</t>
  </si>
  <si>
    <t>William Mather</t>
  </si>
  <si>
    <t>Mark Platton</t>
  </si>
  <si>
    <t>Ross Richards</t>
  </si>
  <si>
    <t>David Veryard</t>
  </si>
  <si>
    <t>Bakewell Hurriers</t>
  </si>
  <si>
    <t>Megan King</t>
  </si>
  <si>
    <t>Wu23</t>
  </si>
  <si>
    <t>Tony Rhodes</t>
  </si>
  <si>
    <t>Ellie Sprake</t>
  </si>
  <si>
    <t>Lucy Broom</t>
  </si>
  <si>
    <t>W40</t>
  </si>
  <si>
    <t>Ian Stinson</t>
  </si>
  <si>
    <t>Peter Daly</t>
  </si>
  <si>
    <t>Pennine Fell Runners</t>
  </si>
  <si>
    <t>Ashley Flint</t>
  </si>
  <si>
    <t>Andy Lindley</t>
  </si>
  <si>
    <t>South Derbyshire Road Runners</t>
  </si>
  <si>
    <t>Rob Sheldon</t>
  </si>
  <si>
    <t>Piers Miller</t>
  </si>
  <si>
    <t>Philippa Rose</t>
  </si>
  <si>
    <t>Eddie Alder</t>
  </si>
  <si>
    <t>Southwell R. C.</t>
  </si>
  <si>
    <t>Dean Hague</t>
  </si>
  <si>
    <t>Crystal Peak</t>
  </si>
  <si>
    <t>Alex Cairns</t>
  </si>
  <si>
    <t>Iain Stemp</t>
  </si>
  <si>
    <t>West Anglian Orienteering Club</t>
  </si>
  <si>
    <t>James Isherwood</t>
  </si>
  <si>
    <t>Doug Banks</t>
  </si>
  <si>
    <t>Dan Kenny</t>
  </si>
  <si>
    <t>Ben Clithero</t>
  </si>
  <si>
    <t>Chris Horsfall</t>
  </si>
  <si>
    <t>Wayne Grant</t>
  </si>
  <si>
    <t>Elliot Goodhill</t>
  </si>
  <si>
    <t>Julie Darigala</t>
  </si>
  <si>
    <t>Trevor Hindle</t>
  </si>
  <si>
    <t>Jo Brown</t>
  </si>
  <si>
    <t>Nicole Humphreys</t>
  </si>
  <si>
    <t>Mow Cop Runners</t>
  </si>
  <si>
    <t>Geoff Pettengell</t>
  </si>
  <si>
    <t>Robert Scriven</t>
  </si>
  <si>
    <t>North Derbyshire R. C.</t>
  </si>
  <si>
    <t>Mike Gilbert</t>
  </si>
  <si>
    <t>James Eaton</t>
  </si>
  <si>
    <t>David Patrick</t>
  </si>
  <si>
    <t>John Gorman</t>
  </si>
  <si>
    <t>Steve Wickham</t>
  </si>
  <si>
    <t>Pete Wallroth</t>
  </si>
  <si>
    <t>Jonathan Curtis</t>
  </si>
  <si>
    <t>Paul Stuart</t>
  </si>
  <si>
    <t>Davd James</t>
  </si>
  <si>
    <t>Malcolm Busfield</t>
  </si>
  <si>
    <t>Connor Lomax</t>
  </si>
  <si>
    <t>Geoff Pennington</t>
  </si>
  <si>
    <t>Steve Moss</t>
  </si>
  <si>
    <t>Chris Day</t>
  </si>
  <si>
    <t>Francis Smedley</t>
  </si>
  <si>
    <t>Rachel Steen</t>
  </si>
  <si>
    <t>Kevin Rowles</t>
  </si>
  <si>
    <t>Pat Goodall</t>
  </si>
  <si>
    <t>W60</t>
  </si>
  <si>
    <t>Nicola Rafferty</t>
  </si>
  <si>
    <t>W50</t>
  </si>
  <si>
    <t>Andy Stubbs</t>
  </si>
  <si>
    <t>Matt Killingley</t>
  </si>
  <si>
    <t>Fat Boys R. C.</t>
  </si>
  <si>
    <t>Julia Johnson</t>
  </si>
  <si>
    <t>Tim Gould</t>
  </si>
  <si>
    <t>Catherine Johnston</t>
  </si>
  <si>
    <t>Anthony Marchant</t>
  </si>
  <si>
    <t>Louise Rowley</t>
  </si>
  <si>
    <t>Kate Turner</t>
  </si>
  <si>
    <t>Ian Brookes</t>
  </si>
  <si>
    <t>Sarah Cairns</t>
  </si>
  <si>
    <t>Jonathan Tyson</t>
  </si>
  <si>
    <t>Nick Ham</t>
  </si>
  <si>
    <t>Tim Waldron</t>
  </si>
  <si>
    <t>Liverpool Running Club</t>
  </si>
  <si>
    <t>Paul Burchall</t>
  </si>
  <si>
    <t>Simon Allen</t>
  </si>
  <si>
    <t>Andy Reid</t>
  </si>
  <si>
    <t>Porter Valley Plodders</t>
  </si>
  <si>
    <t>Bob Grocutt</t>
  </si>
  <si>
    <t>Michael Stubbs</t>
  </si>
  <si>
    <t>Sarah Witham</t>
  </si>
  <si>
    <t>Steve Bennett</t>
  </si>
  <si>
    <t>Jonathan Legon</t>
  </si>
  <si>
    <t>David Walker</t>
  </si>
  <si>
    <t>Matt Ridge</t>
  </si>
  <si>
    <t>Anna Aspinall</t>
  </si>
  <si>
    <t>Stephen Stead</t>
  </si>
  <si>
    <t>Bertie Gallagher</t>
  </si>
  <si>
    <t>David Gould</t>
  </si>
  <si>
    <t>Mercia</t>
  </si>
  <si>
    <t>Peter Grover</t>
  </si>
  <si>
    <t>Rachel Biggin</t>
  </si>
  <si>
    <t>Helen Wright</t>
  </si>
  <si>
    <t>David Blakeman</t>
  </si>
  <si>
    <t>Neil Hindle</t>
  </si>
  <si>
    <t>Fra</t>
  </si>
  <si>
    <t>Alan Read</t>
  </si>
  <si>
    <t>Steve Amann</t>
  </si>
  <si>
    <t>Tinley Track &amp;Amp; Trail</t>
  </si>
  <si>
    <t>Brent Lindsay</t>
  </si>
  <si>
    <t>Neil Mcgraw</t>
  </si>
  <si>
    <t>Daniel Clark</t>
  </si>
  <si>
    <t>Max Howard</t>
  </si>
  <si>
    <t>Retford A. C.</t>
  </si>
  <si>
    <t>Tim Key</t>
  </si>
  <si>
    <t>Claire Conway</t>
  </si>
  <si>
    <t>Tom Nuttgens</t>
  </si>
  <si>
    <t>John Richardson</t>
  </si>
  <si>
    <t>Richard Hickling</t>
  </si>
  <si>
    <t>Jackie Welburn</t>
  </si>
  <si>
    <t>Charlotte Boig</t>
  </si>
  <si>
    <t>Jason Cotterill</t>
  </si>
  <si>
    <t>Killamarsh Kestrels</t>
  </si>
  <si>
    <t>Clare Howarth</t>
  </si>
  <si>
    <t>Helen Young</t>
  </si>
  <si>
    <t>Peter Stanley</t>
  </si>
  <si>
    <t>Darren Maher</t>
  </si>
  <si>
    <t>Yvonne Twelvetree</t>
  </si>
  <si>
    <t>John Tomkinson</t>
  </si>
  <si>
    <t>Staffordshire Moorlands A. C.</t>
  </si>
  <si>
    <t>Jon Heathfield</t>
  </si>
  <si>
    <t>Tim Mackey</t>
  </si>
  <si>
    <t>Victoria Hawkins</t>
  </si>
  <si>
    <t>David Arundale</t>
  </si>
  <si>
    <t>Laura Hindle</t>
  </si>
  <si>
    <t>Forth Valley Orienteers</t>
  </si>
  <si>
    <t>David Edge</t>
  </si>
  <si>
    <t>Francis Wooff</t>
  </si>
  <si>
    <t>Chollton Runners</t>
  </si>
  <si>
    <t>Kevin Megson</t>
  </si>
  <si>
    <t>Dean Harding</t>
  </si>
  <si>
    <t>Rich Purdy</t>
  </si>
  <si>
    <t>Danum Harriers</t>
  </si>
  <si>
    <t>Wendy Amis</t>
  </si>
  <si>
    <t>Jill Davies</t>
  </si>
  <si>
    <t>Paul Stevenson</t>
  </si>
  <si>
    <t>Long Eaton R.C.</t>
  </si>
  <si>
    <t>Helen James</t>
  </si>
  <si>
    <t>Kathy Mitchell</t>
  </si>
  <si>
    <t>Louise Goodhill</t>
  </si>
  <si>
    <t>Paul Neal</t>
  </si>
  <si>
    <t>Fylde Coast Runners</t>
  </si>
  <si>
    <t>Penny Raybould</t>
  </si>
  <si>
    <t>Elizabeth Lakin</t>
  </si>
  <si>
    <t>Rachael May</t>
  </si>
  <si>
    <t>William Treves</t>
  </si>
  <si>
    <t>Andrew Lewis</t>
  </si>
  <si>
    <t>Paul Horsfall</t>
  </si>
  <si>
    <t>Maggie Gorman</t>
  </si>
  <si>
    <t>Liz Carthy</t>
  </si>
  <si>
    <t>Rachel Clark</t>
  </si>
  <si>
    <t>Geoff Nichols</t>
  </si>
  <si>
    <t>Andrew Elliott</t>
  </si>
  <si>
    <t>Roz Massey</t>
  </si>
  <si>
    <t>Keith Lindley</t>
  </si>
  <si>
    <t>Harriet Drouin</t>
  </si>
  <si>
    <t>Geoff Andrew</t>
  </si>
  <si>
    <t>Kim Cairns</t>
  </si>
  <si>
    <t>Bill Ayers</t>
  </si>
  <si>
    <t>Graham Jones</t>
  </si>
  <si>
    <t>Holly Mccain</t>
  </si>
  <si>
    <t>Richard Broadhead</t>
  </si>
  <si>
    <t>Diane Clewes</t>
  </si>
  <si>
    <t>Steve Rothberg</t>
  </si>
  <si>
    <t>Helen Terry</t>
  </si>
  <si>
    <t>Gade Valley Harriers</t>
  </si>
  <si>
    <t>David Henlon</t>
  </si>
  <si>
    <t>Maurice West</t>
  </si>
  <si>
    <t>M70</t>
  </si>
  <si>
    <t>Andrew Terry</t>
  </si>
  <si>
    <t>Caryl Hartwright</t>
  </si>
  <si>
    <t>Jane Harriman</t>
  </si>
  <si>
    <t>Mike Arundale</t>
  </si>
  <si>
    <t>Rose Leivers</t>
  </si>
  <si>
    <t>Beth Elliott</t>
  </si>
  <si>
    <t>Jemma Bates</t>
  </si>
  <si>
    <t>Trail Running Association</t>
  </si>
  <si>
    <t>Jennifer Webber</t>
  </si>
  <si>
    <t>Helen Cameron</t>
  </si>
  <si>
    <t>Les Thurston</t>
  </si>
  <si>
    <t>Harvey Murray Smith</t>
  </si>
  <si>
    <t>Caroline Wickham</t>
  </si>
  <si>
    <t>Beverley Warwick</t>
  </si>
  <si>
    <t>Carol Beattie</t>
  </si>
  <si>
    <t>Colin White</t>
  </si>
  <si>
    <t>Jacqui Murray-Smith</t>
  </si>
  <si>
    <t>Felicity Freeman</t>
  </si>
  <si>
    <t>Karen Hodgson</t>
  </si>
  <si>
    <t>Barrie Tribe</t>
  </si>
  <si>
    <t>Tadley Runners</t>
  </si>
  <si>
    <t>Barrel Inn Fell Race 2017 - Tuesday August 29th</t>
  </si>
  <si>
    <t>Bart Shaw</t>
  </si>
  <si>
    <t>Totley A.C.</t>
  </si>
  <si>
    <t>Kieran Davis</t>
  </si>
  <si>
    <t>Mike Nolan</t>
  </si>
  <si>
    <t>Fraser Davies</t>
  </si>
  <si>
    <t>Sam Mellor</t>
  </si>
  <si>
    <t>Matt Nichols</t>
  </si>
  <si>
    <t>York Knavesmire</t>
  </si>
  <si>
    <t>Ian Ridgeway</t>
  </si>
  <si>
    <t>Buxton A.C.</t>
  </si>
  <si>
    <t>Tony Robson</t>
  </si>
  <si>
    <t>Pennine F.R.</t>
  </si>
  <si>
    <t>Beeston A.C.</t>
  </si>
  <si>
    <t>Paul Fauset</t>
  </si>
  <si>
    <t>Jonny Wilson</t>
  </si>
  <si>
    <t>Fat Boys R.C.</t>
  </si>
  <si>
    <t>Damian Kilpin</t>
  </si>
  <si>
    <t>Kristian Groom</t>
  </si>
  <si>
    <t>Mathew Sedgewick</t>
  </si>
  <si>
    <t>Michael Tonkins</t>
  </si>
  <si>
    <t>David Stewart</t>
  </si>
  <si>
    <t>University Of Sheffield A.C.</t>
  </si>
  <si>
    <t>Luke Siggs</t>
  </si>
  <si>
    <t>Edward Garrett</t>
  </si>
  <si>
    <t>London Heathside</t>
  </si>
  <si>
    <t>Matthew Burden</t>
  </si>
  <si>
    <t>Caroline Brock</t>
  </si>
  <si>
    <t>Wykeham Bosworth</t>
  </si>
  <si>
    <t>Jon Osborne</t>
  </si>
  <si>
    <t>Dominic Watts</t>
  </si>
  <si>
    <t>Peter Wilmot</t>
  </si>
  <si>
    <t>Matlock A.C.</t>
  </si>
  <si>
    <t>Fliss Milner</t>
  </si>
  <si>
    <t>Colin Lynch</t>
  </si>
  <si>
    <t>Peter Watson</t>
  </si>
  <si>
    <t>Erewash Valley R.C.</t>
  </si>
  <si>
    <t>Ian Shaw</t>
  </si>
  <si>
    <t>Ashbourne R.C.</t>
  </si>
  <si>
    <t>Zoe Procter</t>
  </si>
  <si>
    <t>Pete Woodhead</t>
  </si>
  <si>
    <t>Alan Billington</t>
  </si>
  <si>
    <t>Catherine Wilson</t>
  </si>
  <si>
    <t>Ellie Crownshaw</t>
  </si>
  <si>
    <t>Martyn Jones</t>
  </si>
  <si>
    <t>Dan Cook</t>
  </si>
  <si>
    <t>James Norton</t>
  </si>
  <si>
    <t>Caz Kay</t>
  </si>
  <si>
    <t>Andy Buck</t>
  </si>
  <si>
    <t>Mary Gillie</t>
  </si>
  <si>
    <t>Clwydian Rangerunners</t>
  </si>
  <si>
    <t>Ivanhoe Runners</t>
  </si>
  <si>
    <t>Steve Larkin</t>
  </si>
  <si>
    <t>Richard Corker</t>
  </si>
  <si>
    <t>North Derbyshire R.C.</t>
  </si>
  <si>
    <t>Reg Cooper</t>
  </si>
  <si>
    <t>Martyn Goldsack</t>
  </si>
  <si>
    <t>Andrew Hill</t>
  </si>
  <si>
    <t>David Vincent</t>
  </si>
  <si>
    <t>Joseph Allan Wall</t>
  </si>
  <si>
    <t>Jenny Armstrong</t>
  </si>
  <si>
    <t>Andrew Arnall</t>
  </si>
  <si>
    <t>Keith Holmes</t>
  </si>
  <si>
    <t>Keith Morgan</t>
  </si>
  <si>
    <t>Gary Fox</t>
  </si>
  <si>
    <t>Jimmy Sharman</t>
  </si>
  <si>
    <t>Rob Moore</t>
  </si>
  <si>
    <t>David Firth</t>
  </si>
  <si>
    <t>Nick Burns</t>
  </si>
  <si>
    <t>Stewart Kemp</t>
  </si>
  <si>
    <t>Ashleigh Barron</t>
  </si>
  <si>
    <t>Stuart Rooker</t>
  </si>
  <si>
    <t>Alison Wainwright</t>
  </si>
  <si>
    <t>Daniel Ashcroft</t>
  </si>
  <si>
    <t>Tamara Mitchell</t>
  </si>
  <si>
    <t>Emma Dent</t>
  </si>
  <si>
    <t>Graham Barnes</t>
  </si>
  <si>
    <t>Eoin Connaughton</t>
  </si>
  <si>
    <t>David Askew</t>
  </si>
  <si>
    <t>Shelton Striders</t>
  </si>
  <si>
    <t>Steve Brandreth</t>
  </si>
  <si>
    <t>Simon Bray</t>
  </si>
  <si>
    <t>Sinfin R.C.</t>
  </si>
  <si>
    <t>David Walkerb</t>
  </si>
  <si>
    <t>David Egan</t>
  </si>
  <si>
    <t>Andy Lynch</t>
  </si>
  <si>
    <t>Shaun Falkowski</t>
  </si>
  <si>
    <t>Anne Hegarty</t>
  </si>
  <si>
    <t>Emily Saunders</t>
  </si>
  <si>
    <t>Richard Bulmer</t>
  </si>
  <si>
    <t>Ian Ankers</t>
  </si>
  <si>
    <t>Staffordshire Moorlands A.C.</t>
  </si>
  <si>
    <t>Maeve Largey</t>
  </si>
  <si>
    <t>Smiley Paces</t>
  </si>
  <si>
    <t>Matthew Broadhead</t>
  </si>
  <si>
    <t>Bob Gardner</t>
  </si>
  <si>
    <t>Peter Macfarlane</t>
  </si>
  <si>
    <t>Andy Green</t>
  </si>
  <si>
    <t>Andy Zwolinski</t>
  </si>
  <si>
    <t>Andrew Chester</t>
  </si>
  <si>
    <t>Colin Bostock</t>
  </si>
  <si>
    <t>Sophie Tonkins</t>
  </si>
  <si>
    <t>Kevin Symons</t>
  </si>
  <si>
    <t>Alan Ashforth</t>
  </si>
  <si>
    <t>Helen Smith</t>
  </si>
  <si>
    <t>Kim Russon</t>
  </si>
  <si>
    <t>Kieran Hickey</t>
  </si>
  <si>
    <t>Hannah Morgan</t>
  </si>
  <si>
    <t>Lucy Taylor</t>
  </si>
  <si>
    <t>Naomi Rabin</t>
  </si>
  <si>
    <t>Robert Bryan</t>
  </si>
  <si>
    <t>Steve Terry</t>
  </si>
  <si>
    <t>Ian Wallis</t>
  </si>
  <si>
    <t>Clare Eardley</t>
  </si>
  <si>
    <t>Wirksworth R.C.</t>
  </si>
  <si>
    <t>Steve Dewick</t>
  </si>
  <si>
    <t>Robert Bryant</t>
  </si>
  <si>
    <t>Philip Hitchings</t>
  </si>
  <si>
    <t>Staffordshire Moorlands</t>
  </si>
  <si>
    <t>Helen Elleker</t>
  </si>
  <si>
    <t>City Of Sheffield A.C.</t>
  </si>
  <si>
    <t>Rachel Sever</t>
  </si>
  <si>
    <t>Sarah Hayes</t>
  </si>
  <si>
    <t>Grindleford Goats</t>
  </si>
  <si>
    <t>Paul Hayes</t>
  </si>
  <si>
    <t>Jane Hughes</t>
  </si>
  <si>
    <t>Ndiarka Mbodji</t>
  </si>
  <si>
    <t>Barrel Inn Fell Race 2016 - Tuesday August 30th</t>
  </si>
  <si>
    <t>M</t>
  </si>
  <si>
    <t>Robert Donald</t>
  </si>
  <si>
    <t>David Lund</t>
  </si>
  <si>
    <t>Alex Hinchcliffe</t>
  </si>
  <si>
    <t>Helm Hill</t>
  </si>
  <si>
    <t>Jake Lane</t>
  </si>
  <si>
    <t>Nathan Brickman</t>
  </si>
  <si>
    <t>Matty Brennan</t>
  </si>
  <si>
    <t>Lyndon Cooper</t>
  </si>
  <si>
    <t>Andrew Davies</t>
  </si>
  <si>
    <t>Matthew Sedgewick</t>
  </si>
  <si>
    <t>Marcel Darling</t>
  </si>
  <si>
    <t>Steve Brennan</t>
  </si>
  <si>
    <t>Melborne Midday Milers</t>
  </si>
  <si>
    <t>Bryan Lomas</t>
  </si>
  <si>
    <t>Congleton Harriers</t>
  </si>
  <si>
    <t>Sam Needham</t>
  </si>
  <si>
    <t>Rob Owen</t>
  </si>
  <si>
    <t>Hazel Tant</t>
  </si>
  <si>
    <t>W</t>
  </si>
  <si>
    <t>Anthony Whitehouse</t>
  </si>
  <si>
    <t>Karl Webster</t>
  </si>
  <si>
    <t>Matt Jackson</t>
  </si>
  <si>
    <t>Andrew Watson</t>
  </si>
  <si>
    <t>Mark Goodison</t>
  </si>
  <si>
    <t>Andrew Reid</t>
  </si>
  <si>
    <t>Andy Paisley</t>
  </si>
  <si>
    <t>Jon Sanderson</t>
  </si>
  <si>
    <t>Chris Wales</t>
  </si>
  <si>
    <t>Southwell R.C.</t>
  </si>
  <si>
    <t>Jamey Eaton</t>
  </si>
  <si>
    <t>Andrew Fox</t>
  </si>
  <si>
    <t>Stu Holliday</t>
  </si>
  <si>
    <t>David Broadbent</t>
  </si>
  <si>
    <t>Beeston Ac</t>
  </si>
  <si>
    <t>Carl Bedson</t>
  </si>
  <si>
    <t>Glossopdale</t>
  </si>
  <si>
    <t>Bethan Gay</t>
  </si>
  <si>
    <t>U.O.S.A.C.</t>
  </si>
  <si>
    <t>Martin Dowson</t>
  </si>
  <si>
    <t>Steve Aspey</t>
  </si>
  <si>
    <t>Andy Hartley</t>
  </si>
  <si>
    <t>Peter Bailey</t>
  </si>
  <si>
    <t>Tim Jayes</t>
  </si>
  <si>
    <t>Kimberley Striders</t>
  </si>
  <si>
    <t>Joseph Buckman</t>
  </si>
  <si>
    <t>Jo Bednall</t>
  </si>
  <si>
    <t>Michael Squires</t>
  </si>
  <si>
    <t>Andy Virgin</t>
  </si>
  <si>
    <t>Paul Darley</t>
  </si>
  <si>
    <t>Neil Oxley</t>
  </si>
  <si>
    <t>Craig Ward</t>
  </si>
  <si>
    <t>Ian Stanson</t>
  </si>
  <si>
    <t>Francesca Rooker</t>
  </si>
  <si>
    <t>Steward Kemp</t>
  </si>
  <si>
    <t>Rob Willis</t>
  </si>
  <si>
    <t>Kevin Mottram</t>
  </si>
  <si>
    <t>Nick Bates</t>
  </si>
  <si>
    <t>Sara Hamblin</t>
  </si>
  <si>
    <t>Ali Iredale</t>
  </si>
  <si>
    <t>Phil Howson</t>
  </si>
  <si>
    <t>Alan Jack</t>
  </si>
  <si>
    <t>Geoff Cooper</t>
  </si>
  <si>
    <t>Ripley R.C.</t>
  </si>
  <si>
    <t>Ant Harris</t>
  </si>
  <si>
    <t>Rebecca Lineker</t>
  </si>
  <si>
    <t>Malscolm Busfield</t>
  </si>
  <si>
    <t>Alex Arblaster</t>
  </si>
  <si>
    <t>Sam Coulby</t>
  </si>
  <si>
    <t>Deborah Lodge</t>
  </si>
  <si>
    <t>Tania Wilson</t>
  </si>
  <si>
    <t>Mercia F.R.</t>
  </si>
  <si>
    <t>Andrew Bragg</t>
  </si>
  <si>
    <t>Matt Baker</t>
  </si>
  <si>
    <t>Bethany Marney</t>
  </si>
  <si>
    <t>Peter Mackey</t>
  </si>
  <si>
    <t>Darshan Shirfield</t>
  </si>
  <si>
    <t>Mel Mccart</t>
  </si>
  <si>
    <t>Trevor Burton</t>
  </si>
  <si>
    <t>Andrew David Watkins</t>
  </si>
  <si>
    <t>Tideswell R.C.</t>
  </si>
  <si>
    <t>Richard Durkin</t>
  </si>
  <si>
    <t>Rachel Wright</t>
  </si>
  <si>
    <t>Jade Rogers</t>
  </si>
  <si>
    <t>Elaine Fleuriot</t>
  </si>
  <si>
    <t>Annemarie Fitzgerald</t>
  </si>
  <si>
    <t>Helen Brunt</t>
  </si>
  <si>
    <t>Bob Gardener</t>
  </si>
  <si>
    <t>Ben Hanbury</t>
  </si>
  <si>
    <t>David Lucas</t>
  </si>
  <si>
    <t>Ruth Gowers</t>
  </si>
  <si>
    <t>Nick Fowler</t>
  </si>
  <si>
    <t>Fee Hulley</t>
  </si>
  <si>
    <t>Ian Wolfendale</t>
  </si>
  <si>
    <t>Richard Smith</t>
  </si>
  <si>
    <t>Alison Butlin</t>
  </si>
  <si>
    <t>Stuart Whittaker</t>
  </si>
  <si>
    <t>Blaine Quigley</t>
  </si>
  <si>
    <t>Katherine Rogers</t>
  </si>
  <si>
    <t>Rachael Clark</t>
  </si>
  <si>
    <t>Thelma Pickard</t>
  </si>
  <si>
    <t>Brian Greaves</t>
  </si>
  <si>
    <t>Dennis Middleton</t>
  </si>
  <si>
    <t>P. Page</t>
  </si>
  <si>
    <t>Louise Eaton</t>
  </si>
  <si>
    <t>Karis Curdery</t>
  </si>
  <si>
    <t>Taylored Running Group</t>
  </si>
  <si>
    <t>Jeanette Avery</t>
  </si>
  <si>
    <t>Debbie McCart</t>
  </si>
  <si>
    <t>Lucy Beck</t>
  </si>
  <si>
    <t>Derwent Runners</t>
  </si>
  <si>
    <t>Fiona Corden</t>
  </si>
  <si>
    <t>Barrel Inn Fell Race 2015 - Tuesday 1st September</t>
  </si>
  <si>
    <t>Adam Taylor</t>
  </si>
  <si>
    <t>Aidan Linskill</t>
  </si>
  <si>
    <t>Craig Jeffery</t>
  </si>
  <si>
    <t>Staffs Moorlands Ac</t>
  </si>
  <si>
    <t>Jon Morgan</t>
  </si>
  <si>
    <t>Kevin Doyle</t>
  </si>
  <si>
    <t>Kimberworth Striders</t>
  </si>
  <si>
    <t>Neil Mcgoun</t>
  </si>
  <si>
    <t>Orion Harriers</t>
  </si>
  <si>
    <t>Jon Waller</t>
  </si>
  <si>
    <t>Penistone Fr &amp; Ac</t>
  </si>
  <si>
    <t>Stuart Vas</t>
  </si>
  <si>
    <t>Darren Fishwick</t>
  </si>
  <si>
    <t>Chorley</t>
  </si>
  <si>
    <t>Paul V Stuart</t>
  </si>
  <si>
    <t>Thomas Smith</t>
  </si>
  <si>
    <t>Ed Murden</t>
  </si>
  <si>
    <t>Long Eaton Running Club</t>
  </si>
  <si>
    <t>Gavin Williams</t>
  </si>
  <si>
    <t>Peter Stenton</t>
  </si>
  <si>
    <t>Daniel Rawson</t>
  </si>
  <si>
    <t>Jonny Clowes</t>
  </si>
  <si>
    <t>Andy Nicholson</t>
  </si>
  <si>
    <t>Chichester Runners</t>
  </si>
  <si>
    <t>David Perkins</t>
  </si>
  <si>
    <t>Tim Webster</t>
  </si>
  <si>
    <t>Peak Fell Runners</t>
  </si>
  <si>
    <t>Phil Applegate</t>
  </si>
  <si>
    <t>Southwell Running Club</t>
  </si>
  <si>
    <t>Robert Taylor</t>
  </si>
  <si>
    <t>Andy Barnett</t>
  </si>
  <si>
    <t>Stephen Clarke</t>
  </si>
  <si>
    <t>Claire Aspinall</t>
  </si>
  <si>
    <t>Kevin Mahon</t>
  </si>
  <si>
    <t>Lee Weatherall</t>
  </si>
  <si>
    <t>Keith G. Holmes</t>
  </si>
  <si>
    <t>Nicola Parkin</t>
  </si>
  <si>
    <t>Kate Jenkins</t>
  </si>
  <si>
    <t>Bryan Bradwell</t>
  </si>
  <si>
    <t>Nick Whittaker</t>
  </si>
  <si>
    <t>Buxton A/C</t>
  </si>
  <si>
    <t>Nick Jones</t>
  </si>
  <si>
    <t>Stephen Moss</t>
  </si>
  <si>
    <t>Dave E.Brock</t>
  </si>
  <si>
    <t>Roland Meylan</t>
  </si>
  <si>
    <t>David Wass</t>
  </si>
  <si>
    <t>Worksop Harriers</t>
  </si>
  <si>
    <t>Charles Dunning</t>
  </si>
  <si>
    <t>Elizabeth Kooper</t>
  </si>
  <si>
    <t>Fiona Alexander</t>
  </si>
  <si>
    <t>Market Harborough</t>
  </si>
  <si>
    <t>Ben Brindley</t>
  </si>
  <si>
    <t>Tideswell Running Club</t>
  </si>
  <si>
    <t>Andrew D Watkins</t>
  </si>
  <si>
    <t>Randolph Haggerty</t>
  </si>
  <si>
    <t>Kirstall Harriers</t>
  </si>
  <si>
    <t>Dave Sykes</t>
  </si>
  <si>
    <t>Lewis Ashton</t>
  </si>
  <si>
    <t>Claire Chapman</t>
  </si>
  <si>
    <t>David Lodwick</t>
  </si>
  <si>
    <t>Leicester Ac</t>
  </si>
  <si>
    <t>Retford Ac</t>
  </si>
  <si>
    <t>Thomas Mccart</t>
  </si>
  <si>
    <t>Martin Brown</t>
  </si>
  <si>
    <t>Claire Dutson</t>
  </si>
  <si>
    <t>John Youle</t>
  </si>
  <si>
    <t>Benjamin Robson</t>
  </si>
  <si>
    <t>Corin Leach</t>
  </si>
  <si>
    <t>Damien Herbert</t>
  </si>
  <si>
    <t>Richard Gray</t>
  </si>
  <si>
    <t>Andy Lees</t>
  </si>
  <si>
    <t>Alexander Arblaster</t>
  </si>
  <si>
    <t>Rhiannon Davies</t>
  </si>
  <si>
    <t>Tony Dent</t>
  </si>
  <si>
    <t>Linda Fitzpatrick</t>
  </si>
  <si>
    <t>Dave Raby</t>
  </si>
  <si>
    <t>Megaera Mcharg</t>
  </si>
  <si>
    <t>Lizzie Rawson</t>
  </si>
  <si>
    <t>Cressida Pearce</t>
  </si>
  <si>
    <t>Dorothy Gray</t>
  </si>
  <si>
    <t>Katy Bennett</t>
  </si>
  <si>
    <t>Richard Purdy</t>
  </si>
  <si>
    <t>David Wade</t>
  </si>
  <si>
    <t>Lynda Howard</t>
  </si>
  <si>
    <t>Bill Allsop</t>
  </si>
  <si>
    <t>D.N.F.</t>
  </si>
  <si>
    <t>Mark Harvey</t>
  </si>
  <si>
    <t>Barrel Inn Fell Race 2014 - Tuesday August 26th</t>
  </si>
  <si>
    <t>Steve Franklin</t>
  </si>
  <si>
    <t>Stewart Gregory</t>
  </si>
  <si>
    <t>Holme Pierrepont R.C.</t>
  </si>
  <si>
    <t>Dave Sprot</t>
  </si>
  <si>
    <t>Paul Butcher</t>
  </si>
  <si>
    <t>Martin Dawson</t>
  </si>
  <si>
    <t>Clive Fitzpatrick</t>
  </si>
  <si>
    <t>Stockport</t>
  </si>
  <si>
    <t>Dave Lund</t>
  </si>
  <si>
    <t>Tom Bush</t>
  </si>
  <si>
    <t>Altringham and District</t>
  </si>
  <si>
    <t>Anthony Hatchard</t>
  </si>
  <si>
    <t>Exmouth Harriers</t>
  </si>
  <si>
    <t>Jim Semmelroth</t>
  </si>
  <si>
    <t>Bill Edwards</t>
  </si>
  <si>
    <t>Pennine</t>
  </si>
  <si>
    <t>Michael O'Grady</t>
  </si>
  <si>
    <t>Chris Jackson</t>
  </si>
  <si>
    <t>Craig Horsburgh</t>
  </si>
  <si>
    <t>Paul Woolhouse</t>
  </si>
  <si>
    <t>Simon D Dixon</t>
  </si>
  <si>
    <t>Tom Peel</t>
  </si>
  <si>
    <t>James Hynes</t>
  </si>
  <si>
    <t>Richard Snowden</t>
  </si>
  <si>
    <t>Dave Brock</t>
  </si>
  <si>
    <t>James Cox</t>
  </si>
  <si>
    <t>F.R.A.</t>
  </si>
  <si>
    <t>James Lawrence Fulson</t>
  </si>
  <si>
    <t>C.G.C.C.</t>
  </si>
  <si>
    <t>Greg Rimmer</t>
  </si>
  <si>
    <t>Richard Baybutt</t>
  </si>
  <si>
    <t>Ian Charlesworth</t>
  </si>
  <si>
    <t>Penistone</t>
  </si>
  <si>
    <t>Trevor Watson</t>
  </si>
  <si>
    <t>Wayne Smithurst</t>
  </si>
  <si>
    <t>Ripley</t>
  </si>
  <si>
    <t>Dave Halford</t>
  </si>
  <si>
    <t>Mick Archer</t>
  </si>
  <si>
    <t>Alec Hartley</t>
  </si>
  <si>
    <t>Paul Lydon</t>
  </si>
  <si>
    <t>Nick Hamilton</t>
  </si>
  <si>
    <t>Stephen Larkin</t>
  </si>
  <si>
    <t>Willy Kitchen</t>
  </si>
  <si>
    <t>John Mcmullarn</t>
  </si>
  <si>
    <t>Simon Wiles</t>
  </si>
  <si>
    <t>Michael Bourne</t>
  </si>
  <si>
    <t>Carla Gibbons</t>
  </si>
  <si>
    <t>Philip Kelly</t>
  </si>
  <si>
    <t>Mark Innes</t>
  </si>
  <si>
    <t>Chris Jordan</t>
  </si>
  <si>
    <t>John Ostrovisk</t>
  </si>
  <si>
    <t>Mark Hughes</t>
  </si>
  <si>
    <t>Neale Vanstone</t>
  </si>
  <si>
    <t>Alfie Bailey</t>
  </si>
  <si>
    <t>Mark Rogers</t>
  </si>
  <si>
    <t>Staffordshire A.C.</t>
  </si>
  <si>
    <t>Trevor Milner</t>
  </si>
  <si>
    <t>Simon Davis</t>
  </si>
  <si>
    <t>Andy Pritchard</t>
  </si>
  <si>
    <t>Tom Pape</t>
  </si>
  <si>
    <t>Will Day</t>
  </si>
  <si>
    <t>Al Peel</t>
  </si>
  <si>
    <t>John Rawlinson</t>
  </si>
  <si>
    <t>Ben Robson</t>
  </si>
  <si>
    <t>Tim Shiles</t>
  </si>
  <si>
    <t>Tim Nixon</t>
  </si>
  <si>
    <t>Matt Killingly</t>
  </si>
  <si>
    <t>J G Fletcher</t>
  </si>
  <si>
    <t>Elizabeth Bridges</t>
  </si>
  <si>
    <t>Judith Havenhand</t>
  </si>
  <si>
    <t>John Houghton</t>
  </si>
  <si>
    <t>Stilton Striders</t>
  </si>
  <si>
    <t>Paul Bowerbank</t>
  </si>
  <si>
    <t>Sarah Crisp</t>
  </si>
  <si>
    <t>Stephen Boylan</t>
  </si>
  <si>
    <t>Frank Golden</t>
  </si>
  <si>
    <t>Simon Walkden</t>
  </si>
  <si>
    <t>Jane Wilson</t>
  </si>
  <si>
    <t>Despina Berdeni</t>
  </si>
  <si>
    <t>Emily Sanders</t>
  </si>
  <si>
    <t>Richard Goff</t>
  </si>
  <si>
    <t>Maija Kozlova</t>
  </si>
  <si>
    <t>John Franklin</t>
  </si>
  <si>
    <t>Darren Joseph Bristow</t>
  </si>
  <si>
    <t>Mike Richardson</t>
  </si>
  <si>
    <t>Andrea Callagham</t>
  </si>
  <si>
    <t>Carsten Coles</t>
  </si>
  <si>
    <t>Jeremy Brayshaw</t>
  </si>
  <si>
    <t>Rachel Mclardie</t>
  </si>
  <si>
    <t>Chris Bagley</t>
  </si>
  <si>
    <t>Dale Peakall</t>
  </si>
  <si>
    <t>Mandy Smith</t>
  </si>
  <si>
    <t>Richard Howcroft</t>
  </si>
  <si>
    <t>Raymond Micogz</t>
  </si>
  <si>
    <t>Andrew Sear-Bligh</t>
  </si>
  <si>
    <t>Lizzy Davison</t>
  </si>
  <si>
    <t>Lucy Stephenson</t>
  </si>
  <si>
    <t>Richard Hopkinson</t>
  </si>
  <si>
    <t>Mark Yates</t>
  </si>
  <si>
    <t>Anne Beresford</t>
  </si>
  <si>
    <t>Elizabeth Nocton</t>
  </si>
  <si>
    <t>Gavin Mason</t>
  </si>
  <si>
    <t>Richard Cross</t>
  </si>
  <si>
    <t>Mandy Moore</t>
  </si>
  <si>
    <t>Alison Delight</t>
  </si>
  <si>
    <t>Simon Ward</t>
  </si>
  <si>
    <t>Frazer Johnson</t>
  </si>
  <si>
    <t>Joanna Boltt</t>
  </si>
  <si>
    <t>Frances Goodall</t>
  </si>
  <si>
    <t>Beverley Golden</t>
  </si>
  <si>
    <t>Harriet Eisner</t>
  </si>
  <si>
    <t>Dorothy R Gray</t>
  </si>
  <si>
    <t>Matt Glossop</t>
  </si>
  <si>
    <t>Vicky Moss</t>
  </si>
  <si>
    <t>Maggie Spencer</t>
  </si>
  <si>
    <t>Deborah Stephenson</t>
  </si>
  <si>
    <t>Fell Runners Association</t>
  </si>
  <si>
    <t>Aisling Spain</t>
  </si>
  <si>
    <t>Naomi Dawn Rabin</t>
  </si>
  <si>
    <t>Andy Porter</t>
  </si>
  <si>
    <t>Rachel Edge</t>
  </si>
  <si>
    <t>Caroline Edge</t>
  </si>
  <si>
    <t>Debbie Marshall</t>
  </si>
  <si>
    <t>Sarah Eynon</t>
  </si>
  <si>
    <t>Race No.</t>
  </si>
  <si>
    <t>Cat.</t>
  </si>
  <si>
    <t>Position</t>
  </si>
  <si>
    <t>Robert Little</t>
  </si>
  <si>
    <t>Joel Stevens</t>
  </si>
  <si>
    <t>Simon Patton</t>
  </si>
  <si>
    <t>Jon Hargreaves</t>
  </si>
  <si>
    <t>Richard James</t>
  </si>
  <si>
    <t>CGCC</t>
  </si>
  <si>
    <t>John Boyle</t>
  </si>
  <si>
    <t>Michael Geogliegan</t>
  </si>
  <si>
    <t>Matt Litchfield</t>
  </si>
  <si>
    <t>HolmePierrepoint RC</t>
  </si>
  <si>
    <t>Paul Vincent Stuart</t>
  </si>
  <si>
    <t>Javier A Ruiz</t>
  </si>
  <si>
    <t>Tri.Net</t>
  </si>
  <si>
    <t>Laura Allen</t>
  </si>
  <si>
    <t>James Hartwright</t>
  </si>
  <si>
    <t>Steve Sanders</t>
  </si>
  <si>
    <t>Chris Martin</t>
  </si>
  <si>
    <t>Keith G Holmes</t>
  </si>
  <si>
    <t>Ian Haigh</t>
  </si>
  <si>
    <t>Southwell RC</t>
  </si>
  <si>
    <t>Mario Rocchelli</t>
  </si>
  <si>
    <t>Long Eaton RC</t>
  </si>
  <si>
    <t>Russell Stevenson</t>
  </si>
  <si>
    <t>Jenny Featherstone</t>
  </si>
  <si>
    <t>Lee Grant</t>
  </si>
  <si>
    <t>Sean Ollier</t>
  </si>
  <si>
    <t>Michael Timm</t>
  </si>
  <si>
    <t>David Kelly</t>
  </si>
  <si>
    <t>Andrew Moore</t>
  </si>
  <si>
    <t>Simon Brister</t>
  </si>
  <si>
    <t>Mark Halsey</t>
  </si>
  <si>
    <t>Alan Maplethorpe</t>
  </si>
  <si>
    <t>Tom Bassindale</t>
  </si>
  <si>
    <t>Holly Martin</t>
  </si>
  <si>
    <t>Stockport Harriers</t>
  </si>
  <si>
    <t>Kenny Turner</t>
  </si>
  <si>
    <t>Jennie Spillane</t>
  </si>
  <si>
    <t>Spa Striders</t>
  </si>
  <si>
    <t>Kirsty Bryan Jones</t>
  </si>
  <si>
    <t>Steve Bennet</t>
  </si>
  <si>
    <t>David Beerling</t>
  </si>
  <si>
    <t>Vanessa Durkin</t>
  </si>
  <si>
    <t>Jenny Caddick</t>
  </si>
  <si>
    <t>Neil McGraw</t>
  </si>
  <si>
    <t>Kristina F Molnar</t>
  </si>
  <si>
    <t>Patrick Corrigan</t>
  </si>
  <si>
    <t>Jane Crowson</t>
  </si>
  <si>
    <t>Trevor Stevens</t>
  </si>
  <si>
    <t>Dave Patrick</t>
  </si>
  <si>
    <t>Ashbourne</t>
  </si>
  <si>
    <t>FRA</t>
  </si>
  <si>
    <t>Simon Hutchinson</t>
  </si>
  <si>
    <t>Bill Sheppard</t>
  </si>
  <si>
    <t>Katherine Harvey</t>
  </si>
  <si>
    <t>Jeremy Windsor</t>
  </si>
  <si>
    <t>Catherine Rowe</t>
  </si>
  <si>
    <t>Jeff Taylor</t>
  </si>
  <si>
    <t>Andy Neath</t>
  </si>
  <si>
    <t>Robin Fletcher</t>
  </si>
  <si>
    <t>Aaron Pritzlaff</t>
  </si>
  <si>
    <t>Mark McKay</t>
  </si>
  <si>
    <t>John Ostorvskis</t>
  </si>
  <si>
    <t>Catriona Neath</t>
  </si>
  <si>
    <t>Peter Stubbington</t>
  </si>
  <si>
    <t>Gina Granger</t>
  </si>
  <si>
    <t>R Ferguson</t>
  </si>
  <si>
    <t>Becci Sampson</t>
  </si>
  <si>
    <t>Damian Cowlishaw</t>
  </si>
  <si>
    <t>Linda Edmonson</t>
  </si>
  <si>
    <t>Wrekin Road Runners</t>
  </si>
  <si>
    <t>Raymond Migocz</t>
  </si>
  <si>
    <t>Tamsin Brooks</t>
  </si>
  <si>
    <t>Jim Titterton</t>
  </si>
  <si>
    <t>Wingerworth Wobblers</t>
  </si>
  <si>
    <t>Chris Bent</t>
  </si>
  <si>
    <t>Adele Morris</t>
  </si>
  <si>
    <t>Judy Tocher</t>
  </si>
  <si>
    <t>Peter Sturgess</t>
  </si>
  <si>
    <t>Tideswell RC</t>
  </si>
  <si>
    <t>Fran Haddock</t>
  </si>
  <si>
    <t>Naomi Morrison</t>
  </si>
  <si>
    <t>Wendy Driver</t>
  </si>
  <si>
    <t>Peter Spencer</t>
  </si>
  <si>
    <t>Milltown Milers</t>
  </si>
  <si>
    <t>GadeValley Harriers</t>
  </si>
  <si>
    <t>Barrel Inn Fell Race 2013 Results - Tuesday August 27th</t>
  </si>
  <si>
    <t>No.</t>
  </si>
  <si>
    <t>First name</t>
  </si>
  <si>
    <t>Surname</t>
  </si>
  <si>
    <t>Gender</t>
  </si>
  <si>
    <t>Age Cat.</t>
  </si>
  <si>
    <t>Max</t>
  </si>
  <si>
    <t>Wainwright</t>
  </si>
  <si>
    <t>U23</t>
  </si>
  <si>
    <t>Steve</t>
  </si>
  <si>
    <t>Franklin</t>
  </si>
  <si>
    <t>Open</t>
  </si>
  <si>
    <t>Totley AC</t>
  </si>
  <si>
    <t>Stuart</t>
  </si>
  <si>
    <t>Bond</t>
  </si>
  <si>
    <t>V40</t>
  </si>
  <si>
    <t>Matlock AC</t>
  </si>
  <si>
    <t>James</t>
  </si>
  <si>
    <t>Edgerton</t>
  </si>
  <si>
    <t>Martin</t>
  </si>
  <si>
    <t>Dawson</t>
  </si>
  <si>
    <t>North Derbyshire RC</t>
  </si>
  <si>
    <t>Simon</t>
  </si>
  <si>
    <t>Harding</t>
  </si>
  <si>
    <t>Jamie</t>
  </si>
  <si>
    <t>Rutherford</t>
  </si>
  <si>
    <t>Hatti</t>
  </si>
  <si>
    <t>Archer</t>
  </si>
  <si>
    <t>F</t>
  </si>
  <si>
    <t>William</t>
  </si>
  <si>
    <t>Gratton</t>
  </si>
  <si>
    <t>Pete</t>
  </si>
  <si>
    <t>Hodges</t>
  </si>
  <si>
    <t>Bart</t>
  </si>
  <si>
    <t>Shaw</t>
  </si>
  <si>
    <t>Fisher</t>
  </si>
  <si>
    <t>Phil</t>
  </si>
  <si>
    <t>Holwell</t>
  </si>
  <si>
    <t>Peak RC</t>
  </si>
  <si>
    <t>Luke</t>
  </si>
  <si>
    <t>Beresford</t>
  </si>
  <si>
    <t>Ripley RC</t>
  </si>
  <si>
    <t>Steven</t>
  </si>
  <si>
    <t>Jacques</t>
  </si>
  <si>
    <t>Jason</t>
  </si>
  <si>
    <t>Brunnock</t>
  </si>
  <si>
    <t>Buxton AC</t>
  </si>
  <si>
    <t>Rupert</t>
  </si>
  <si>
    <t>Allison</t>
  </si>
  <si>
    <t>Philip</t>
  </si>
  <si>
    <t>Morris</t>
  </si>
  <si>
    <t>Mark</t>
  </si>
  <si>
    <t>Sutherland</t>
  </si>
  <si>
    <t>jordan</t>
  </si>
  <si>
    <t>Street</t>
  </si>
  <si>
    <t>Aidan</t>
  </si>
  <si>
    <t>Linskill</t>
  </si>
  <si>
    <t>Austin</t>
  </si>
  <si>
    <t>Frost</t>
  </si>
  <si>
    <t>Bob</t>
  </si>
  <si>
    <t>Templeman</t>
  </si>
  <si>
    <t>Vegan Runners UK</t>
  </si>
  <si>
    <t>Caroline</t>
  </si>
  <si>
    <t>Brock</t>
  </si>
  <si>
    <t>Halse</t>
  </si>
  <si>
    <t>Colin</t>
  </si>
  <si>
    <t>Osborne</t>
  </si>
  <si>
    <t>Hunt</t>
  </si>
  <si>
    <t>Formula One Circuit Crew</t>
  </si>
  <si>
    <t>Kurt</t>
  </si>
  <si>
    <t>Fitch</t>
  </si>
  <si>
    <t>V50</t>
  </si>
  <si>
    <t>Montgomery</t>
  </si>
  <si>
    <t>Harriet</t>
  </si>
  <si>
    <t>Wingfield</t>
  </si>
  <si>
    <t>Bryan</t>
  </si>
  <si>
    <t>Lomas</t>
  </si>
  <si>
    <t>Robert</t>
  </si>
  <si>
    <t>Plant</t>
  </si>
  <si>
    <t>Heanor Running Club</t>
  </si>
  <si>
    <t>Daniel</t>
  </si>
  <si>
    <t>Stanley</t>
  </si>
  <si>
    <t>Jonathan</t>
  </si>
  <si>
    <t>Fray</t>
  </si>
  <si>
    <t>Doncaster AC</t>
  </si>
  <si>
    <t>Ashley</t>
  </si>
  <si>
    <t>Flint</t>
  </si>
  <si>
    <t>Nick</t>
  </si>
  <si>
    <t>Brimacombe</t>
  </si>
  <si>
    <t>Lynch</t>
  </si>
  <si>
    <t>Wykeham</t>
  </si>
  <si>
    <t>Bosworth</t>
  </si>
  <si>
    <t>Conroy</t>
  </si>
  <si>
    <t>Crawshaw</t>
  </si>
  <si>
    <t>Wirksworth RC</t>
  </si>
  <si>
    <t>Neil</t>
  </si>
  <si>
    <t>Atkin</t>
  </si>
  <si>
    <t>Andy</t>
  </si>
  <si>
    <t>Rubens</t>
  </si>
  <si>
    <t>Craig</t>
  </si>
  <si>
    <t>Fishwick</t>
  </si>
  <si>
    <t>Karl</t>
  </si>
  <si>
    <t>Fieldsend</t>
  </si>
  <si>
    <t>Elwis</t>
  </si>
  <si>
    <t>Andrew</t>
  </si>
  <si>
    <t>Watson</t>
  </si>
  <si>
    <t>Erewash Valley RC</t>
  </si>
  <si>
    <t>Ian</t>
  </si>
  <si>
    <t>Pettie</t>
  </si>
  <si>
    <t>Stephen</t>
  </si>
  <si>
    <t>David</t>
  </si>
  <si>
    <t>Bent</t>
  </si>
  <si>
    <t>Chris</t>
  </si>
  <si>
    <t>Lawson</t>
  </si>
  <si>
    <t>Michael</t>
  </si>
  <si>
    <t>Reece</t>
  </si>
  <si>
    <t>Jobson</t>
  </si>
  <si>
    <t>Beadle</t>
  </si>
  <si>
    <t>Holmfirth</t>
  </si>
  <si>
    <t>Horton</t>
  </si>
  <si>
    <t>Rachael</t>
  </si>
  <si>
    <t>Lundgrey</t>
  </si>
  <si>
    <t>Richard</t>
  </si>
  <si>
    <t>White</t>
  </si>
  <si>
    <t>Oliver</t>
  </si>
  <si>
    <t>Cook</t>
  </si>
  <si>
    <t>Paisley</t>
  </si>
  <si>
    <t>McMurtry</t>
  </si>
  <si>
    <t>Ashbourne RC</t>
  </si>
  <si>
    <t>Larkin</t>
  </si>
  <si>
    <t>Newton</t>
  </si>
  <si>
    <t>Bouglas</t>
  </si>
  <si>
    <t>Openshaw</t>
  </si>
  <si>
    <t>Fat Boys</t>
  </si>
  <si>
    <t>Roland</t>
  </si>
  <si>
    <t>Allatt</t>
  </si>
  <si>
    <t>Louise</t>
  </si>
  <si>
    <t>Rowley</t>
  </si>
  <si>
    <t>Haydn</t>
  </si>
  <si>
    <t>Williams</t>
  </si>
  <si>
    <t>Buck</t>
  </si>
  <si>
    <t>V60</t>
  </si>
  <si>
    <t>Jerome</t>
  </si>
  <si>
    <t>McAllister</t>
  </si>
  <si>
    <t>Tring RC</t>
  </si>
  <si>
    <t>Duncan</t>
  </si>
  <si>
    <t>Robb</t>
  </si>
  <si>
    <t>Ruth</t>
  </si>
  <si>
    <t>Keeley</t>
  </si>
  <si>
    <t>Lawes</t>
  </si>
  <si>
    <t>Tiptree Road Runners</t>
  </si>
  <si>
    <t>Hyde</t>
  </si>
  <si>
    <t>Hartley</t>
  </si>
  <si>
    <t>Rayner</t>
  </si>
  <si>
    <t>Haynes</t>
  </si>
  <si>
    <t>Kaul</t>
  </si>
  <si>
    <t>Carla</t>
  </si>
  <si>
    <t>Gibbons</t>
  </si>
  <si>
    <t>Ben</t>
  </si>
  <si>
    <t>Allen</t>
  </si>
  <si>
    <t>Lewis</t>
  </si>
  <si>
    <t>Glover</t>
  </si>
  <si>
    <t>Martyn</t>
  </si>
  <si>
    <t>Court</t>
  </si>
  <si>
    <t>Gary</t>
  </si>
  <si>
    <t>Newham</t>
  </si>
  <si>
    <t>Taylor</t>
  </si>
  <si>
    <t>V70</t>
  </si>
  <si>
    <t>Gemma</t>
  </si>
  <si>
    <t>Cox</t>
  </si>
  <si>
    <t>Dave</t>
  </si>
  <si>
    <t>Bish</t>
  </si>
  <si>
    <t>Beeston AC</t>
  </si>
  <si>
    <t>Alan</t>
  </si>
  <si>
    <t>Billington</t>
  </si>
  <si>
    <t>Stacey</t>
  </si>
  <si>
    <t>Sangster</t>
  </si>
  <si>
    <t>Rachel</t>
  </si>
  <si>
    <t>Evatt</t>
  </si>
  <si>
    <t>Firth-Jones</t>
  </si>
  <si>
    <t>Tim</t>
  </si>
  <si>
    <t>Ruck</t>
  </si>
  <si>
    <t>Grayson</t>
  </si>
  <si>
    <t>Jo</t>
  </si>
  <si>
    <t>Bednall</t>
  </si>
  <si>
    <t>Carruthers</t>
  </si>
  <si>
    <t>Hailsowen</t>
  </si>
  <si>
    <t>Rebecca</t>
  </si>
  <si>
    <t>Lineker</t>
  </si>
  <si>
    <t>Stinson</t>
  </si>
  <si>
    <t>Alison</t>
  </si>
  <si>
    <t>Jones</t>
  </si>
  <si>
    <t>Christopher</t>
  </si>
  <si>
    <t>Gillott</t>
  </si>
  <si>
    <t>Paul</t>
  </si>
  <si>
    <t>Hulbert</t>
  </si>
  <si>
    <t>Hannah</t>
  </si>
  <si>
    <t>Wibberley</t>
  </si>
  <si>
    <t>Brian</t>
  </si>
  <si>
    <t>Bradwell</t>
  </si>
  <si>
    <t>John</t>
  </si>
  <si>
    <t>Thompson</t>
  </si>
  <si>
    <t>Will</t>
  </si>
  <si>
    <t>Day</t>
  </si>
  <si>
    <t>Reg</t>
  </si>
  <si>
    <t>Cooper</t>
  </si>
  <si>
    <t>Bray</t>
  </si>
  <si>
    <t>Sinfin Running Club</t>
  </si>
  <si>
    <t>Pearce</t>
  </si>
  <si>
    <t>Howard</t>
  </si>
  <si>
    <t>Wimbow</t>
  </si>
  <si>
    <t>Tyson</t>
  </si>
  <si>
    <t>Thomas</t>
  </si>
  <si>
    <t>Burscough</t>
  </si>
  <si>
    <t>Sam</t>
  </si>
  <si>
    <t>Monteath</t>
  </si>
  <si>
    <t>Corker</t>
  </si>
  <si>
    <t>Pat</t>
  </si>
  <si>
    <t>Goodall</t>
  </si>
  <si>
    <t>Barrett</t>
  </si>
  <si>
    <t>Reeves</t>
  </si>
  <si>
    <t>Dempsey</t>
  </si>
  <si>
    <t>Green</t>
  </si>
  <si>
    <t>Lea</t>
  </si>
  <si>
    <t>Gamsu</t>
  </si>
  <si>
    <t>Mike</t>
  </si>
  <si>
    <t>Gilbert</t>
  </si>
  <si>
    <t>Peter</t>
  </si>
  <si>
    <t>Bailey</t>
  </si>
  <si>
    <t>Evans</t>
  </si>
  <si>
    <t>Derwent Runner</t>
  </si>
  <si>
    <t>Bulmer</t>
  </si>
  <si>
    <t>Patrick</t>
  </si>
  <si>
    <t>Emma</t>
  </si>
  <si>
    <t>Eldridge</t>
  </si>
  <si>
    <t>Perkins</t>
  </si>
  <si>
    <t>Scott</t>
  </si>
  <si>
    <t>Blanks</t>
  </si>
  <si>
    <t>Atkinson</t>
  </si>
  <si>
    <t>Garland</t>
  </si>
  <si>
    <t>Graham</t>
  </si>
  <si>
    <t>Brookes</t>
  </si>
  <si>
    <t>Megan</t>
  </si>
  <si>
    <t>Elliott</t>
  </si>
  <si>
    <t>Grover</t>
  </si>
  <si>
    <t>VA</t>
  </si>
  <si>
    <t>Porter</t>
  </si>
  <si>
    <t>Sheffield Vinyard Church</t>
  </si>
  <si>
    <t>Matthew</t>
  </si>
  <si>
    <t>Stubbs</t>
  </si>
  <si>
    <t>Abigail</t>
  </si>
  <si>
    <t>Hickinbottom</t>
  </si>
  <si>
    <t>Jenny</t>
  </si>
  <si>
    <t>Armstrong</t>
  </si>
  <si>
    <t>Barnes</t>
  </si>
  <si>
    <t>Scholey</t>
  </si>
  <si>
    <t>Jean</t>
  </si>
  <si>
    <t>Shotter</t>
  </si>
  <si>
    <t>Anthony</t>
  </si>
  <si>
    <t>Horstead</t>
  </si>
  <si>
    <t>Doncaster Triathlon Club</t>
  </si>
  <si>
    <t>Egan</t>
  </si>
  <si>
    <t>Wayne</t>
  </si>
  <si>
    <t>Church</t>
  </si>
  <si>
    <t>Amy</t>
  </si>
  <si>
    <t>Baron-Hall</t>
  </si>
  <si>
    <t>Neal</t>
  </si>
  <si>
    <t>Walker</t>
  </si>
  <si>
    <t>Keith G</t>
  </si>
  <si>
    <t>Holmes</t>
  </si>
  <si>
    <t>Richardson</t>
  </si>
  <si>
    <t>Donna</t>
  </si>
  <si>
    <t>Claridge</t>
  </si>
  <si>
    <t>Sarah</t>
  </si>
  <si>
    <t>Witham</t>
  </si>
  <si>
    <t>Ayres</t>
  </si>
  <si>
    <t>Scriven</t>
  </si>
  <si>
    <t>Eric</t>
  </si>
  <si>
    <t>Millington</t>
  </si>
  <si>
    <t>Joanne</t>
  </si>
  <si>
    <t>Helen</t>
  </si>
  <si>
    <t>Wright</t>
  </si>
  <si>
    <t>Wallace</t>
  </si>
  <si>
    <t>Hickling</t>
  </si>
  <si>
    <t>Blakemore</t>
  </si>
  <si>
    <t>Niall</t>
  </si>
  <si>
    <t>Akers</t>
  </si>
  <si>
    <t>Clarke</t>
  </si>
  <si>
    <t>Ham</t>
  </si>
  <si>
    <t>Lauri</t>
  </si>
  <si>
    <t>Benning</t>
  </si>
  <si>
    <t>Simpson</t>
  </si>
  <si>
    <t>Sian</t>
  </si>
  <si>
    <t>Mead</t>
  </si>
  <si>
    <t>Katherine</t>
  </si>
  <si>
    <t>Sambrooks</t>
  </si>
  <si>
    <t>Susan</t>
  </si>
  <si>
    <t>Hird</t>
  </si>
  <si>
    <t>Ellen</t>
  </si>
  <si>
    <t>Wilson</t>
  </si>
  <si>
    <t>Anne</t>
  </si>
  <si>
    <t>Hegarty</t>
  </si>
  <si>
    <t>Hinchliffe</t>
  </si>
  <si>
    <t>Ayrton</t>
  </si>
  <si>
    <t>Harle</t>
  </si>
  <si>
    <t>Russel</t>
  </si>
  <si>
    <t>Townsend</t>
  </si>
  <si>
    <t>Jessica</t>
  </si>
  <si>
    <t>Holt</t>
  </si>
  <si>
    <t>Finney</t>
  </si>
  <si>
    <t>Gray</t>
  </si>
  <si>
    <t>Ward</t>
  </si>
  <si>
    <t>Bennett</t>
  </si>
  <si>
    <t>Lucy</t>
  </si>
  <si>
    <t>Rusbridge</t>
  </si>
  <si>
    <t>Arundale</t>
  </si>
  <si>
    <t>Chapman</t>
  </si>
  <si>
    <t>Elaine</t>
  </si>
  <si>
    <t>Stone</t>
  </si>
  <si>
    <t>Janine</t>
  </si>
  <si>
    <t>Higson</t>
  </si>
  <si>
    <t>Tony</t>
  </si>
  <si>
    <t>Dent</t>
  </si>
  <si>
    <t>Penny</t>
  </si>
  <si>
    <t>Raybould</t>
  </si>
  <si>
    <t>Gareth</t>
  </si>
  <si>
    <t>Hawkins</t>
  </si>
  <si>
    <t>Claire</t>
  </si>
  <si>
    <t>Conway</t>
  </si>
  <si>
    <t>Key</t>
  </si>
  <si>
    <t>Maeve</t>
  </si>
  <si>
    <t>Largey</t>
  </si>
  <si>
    <t>Smiley Faces</t>
  </si>
  <si>
    <t>Sue</t>
  </si>
  <si>
    <t>Barker</t>
  </si>
  <si>
    <t>Kirby</t>
  </si>
  <si>
    <t>Mary</t>
  </si>
  <si>
    <t>Nigel</t>
  </si>
  <si>
    <t>Callahan</t>
  </si>
  <si>
    <t>Brown</t>
  </si>
  <si>
    <t>Haworth</t>
  </si>
  <si>
    <t>Bates</t>
  </si>
  <si>
    <t>Mick</t>
  </si>
  <si>
    <t>Fowler</t>
  </si>
  <si>
    <t>Holly</t>
  </si>
  <si>
    <t>McCain</t>
  </si>
  <si>
    <t>Beattie</t>
  </si>
  <si>
    <t>Hewins</t>
  </si>
  <si>
    <t>Young</t>
  </si>
  <si>
    <t>Yvonne</t>
  </si>
  <si>
    <t>Twelvetree</t>
  </si>
  <si>
    <t>Boston</t>
  </si>
  <si>
    <t>Elizabeth</t>
  </si>
  <si>
    <t>Lakin</t>
  </si>
  <si>
    <t>Drouin</t>
  </si>
  <si>
    <t>Valerie</t>
  </si>
  <si>
    <t>Playdon</t>
  </si>
  <si>
    <t>Jeremy</t>
  </si>
  <si>
    <t>Brayshaw</t>
  </si>
  <si>
    <t>Rich</t>
  </si>
  <si>
    <t>Collis</t>
  </si>
  <si>
    <t>Karen</t>
  </si>
  <si>
    <t>Cleminson</t>
  </si>
  <si>
    <t>Malty RC</t>
  </si>
  <si>
    <t>Rothbers</t>
  </si>
  <si>
    <t>Bostock</t>
  </si>
  <si>
    <t>Wain-Hobson</t>
  </si>
  <si>
    <t>Ball</t>
  </si>
  <si>
    <t>Ashforth</t>
  </si>
  <si>
    <t>Kirsten</t>
  </si>
  <si>
    <t>Grafton</t>
  </si>
  <si>
    <t>Harrison</t>
  </si>
  <si>
    <t>Jill</t>
  </si>
  <si>
    <t>Davies</t>
  </si>
  <si>
    <t>Downes</t>
  </si>
  <si>
    <t>Naomi</t>
  </si>
  <si>
    <t>Morrison</t>
  </si>
  <si>
    <t>Smithy Paces</t>
  </si>
  <si>
    <t>Rob</t>
  </si>
  <si>
    <t>Irena</t>
  </si>
  <si>
    <t>Hulova</t>
  </si>
  <si>
    <t>Hargreaves</t>
  </si>
  <si>
    <t>West End Runners</t>
  </si>
  <si>
    <t>Caryl</t>
  </si>
  <si>
    <t>Hartwright</t>
  </si>
  <si>
    <t>Clare</t>
  </si>
  <si>
    <t>Eardley</t>
  </si>
  <si>
    <t>Rickards</t>
  </si>
  <si>
    <t>Thelma</t>
  </si>
  <si>
    <t>Pickard</t>
  </si>
  <si>
    <t>Felipe</t>
  </si>
  <si>
    <t>Del Solar</t>
  </si>
  <si>
    <t>Matt</t>
  </si>
  <si>
    <t>Hennell</t>
  </si>
  <si>
    <t>Proctor</t>
  </si>
  <si>
    <t>Debbie</t>
  </si>
  <si>
    <t>McCart</t>
  </si>
  <si>
    <t>karen</t>
  </si>
  <si>
    <t>Knight</t>
  </si>
  <si>
    <t>Brocklebank-Lambert</t>
  </si>
  <si>
    <t>Siobhan</t>
  </si>
  <si>
    <t>O'Brien</t>
  </si>
  <si>
    <t>Staffs Moorlands AC</t>
  </si>
  <si>
    <t>Dawn</t>
  </si>
  <si>
    <t>Godley</t>
  </si>
  <si>
    <t>Beth</t>
  </si>
  <si>
    <t>Daine</t>
  </si>
  <si>
    <t>Clews</t>
  </si>
  <si>
    <t>Terry</t>
  </si>
  <si>
    <t>Angela</t>
  </si>
  <si>
    <t>Burley</t>
  </si>
  <si>
    <t>Notts Women Runners</t>
  </si>
  <si>
    <t>Heather</t>
  </si>
  <si>
    <t>Sharon</t>
  </si>
  <si>
    <t>Eisner</t>
  </si>
  <si>
    <t>Vicky</t>
  </si>
  <si>
    <t>Lindley</t>
  </si>
  <si>
    <t>Woodward</t>
  </si>
  <si>
    <t>Pennington</t>
  </si>
  <si>
    <t>Clayton</t>
  </si>
  <si>
    <t>Wold Vets</t>
  </si>
  <si>
    <t>Susie</t>
  </si>
  <si>
    <t>Hawley</t>
  </si>
  <si>
    <t>Staniforth</t>
  </si>
  <si>
    <t>Couldwell</t>
  </si>
  <si>
    <t>Cath</t>
  </si>
  <si>
    <t>Dorothy</t>
  </si>
  <si>
    <t>Browne</t>
  </si>
  <si>
    <t>Steel City Striders RC</t>
  </si>
  <si>
    <t>Stoke fit</t>
  </si>
  <si>
    <t>Smith</t>
  </si>
  <si>
    <t>Giles LOCAL</t>
  </si>
  <si>
    <t>Category Position</t>
  </si>
  <si>
    <t>Heyes</t>
  </si>
  <si>
    <t>0:37:42</t>
  </si>
  <si>
    <t>Robinson</t>
  </si>
  <si>
    <t>Sutton in Ashfield Harriers &amp; AC</t>
  </si>
  <si>
    <t>0:42:51</t>
  </si>
  <si>
    <t>Notts AC</t>
  </si>
  <si>
    <t>0:42:52</t>
  </si>
  <si>
    <t>Anderson</t>
  </si>
  <si>
    <t>0:44:02</t>
  </si>
  <si>
    <t>Ricky</t>
  </si>
  <si>
    <t>Stevens</t>
  </si>
  <si>
    <t>0:44:51</t>
  </si>
  <si>
    <t>Banton</t>
  </si>
  <si>
    <t>Clowne Road Runners Club</t>
  </si>
  <si>
    <t>0:44:56</t>
  </si>
  <si>
    <t>Lee</t>
  </si>
  <si>
    <t>0:45:08</t>
  </si>
  <si>
    <t>Joseph</t>
  </si>
  <si>
    <t>Wade</t>
  </si>
  <si>
    <t>0:45:35</t>
  </si>
  <si>
    <t>Snell</t>
  </si>
  <si>
    <t>Stockport Harriers &amp; AC</t>
  </si>
  <si>
    <t>0:46:33</t>
  </si>
  <si>
    <t>0:46:50</t>
  </si>
  <si>
    <t>Sterland</t>
  </si>
  <si>
    <t>0:47:05</t>
  </si>
  <si>
    <t>Sheffield RC</t>
  </si>
  <si>
    <t>0:47:16</t>
  </si>
  <si>
    <t>0:47:35</t>
  </si>
  <si>
    <t>Arthur</t>
  </si>
  <si>
    <t>Kershaw</t>
  </si>
  <si>
    <t>0:48:03</t>
  </si>
  <si>
    <t>Brent</t>
  </si>
  <si>
    <t>Carlin</t>
  </si>
  <si>
    <t>Kingstone Runners</t>
  </si>
  <si>
    <t>0:48:06</t>
  </si>
  <si>
    <t>Aaron</t>
  </si>
  <si>
    <t>Francis</t>
  </si>
  <si>
    <t>0:48:40</t>
  </si>
  <si>
    <t>Dodds</t>
  </si>
  <si>
    <t>Long Eaton Triathlon Club</t>
  </si>
  <si>
    <t>0:48:49</t>
  </si>
  <si>
    <t>Kelly</t>
  </si>
  <si>
    <t>0:49:11</t>
  </si>
  <si>
    <t>Skuse</t>
  </si>
  <si>
    <t>0:49:14</t>
  </si>
  <si>
    <t>Jonny</t>
  </si>
  <si>
    <t>Cartwright</t>
  </si>
  <si>
    <t>Stadium Runners</t>
  </si>
  <si>
    <t>0:49:39</t>
  </si>
  <si>
    <t>0:49:58</t>
  </si>
  <si>
    <t>0:50:14</t>
  </si>
  <si>
    <t>Burden</t>
  </si>
  <si>
    <t>0:50:22</t>
  </si>
  <si>
    <t>A</t>
  </si>
  <si>
    <t>Richards</t>
  </si>
  <si>
    <t>0:50:34</t>
  </si>
  <si>
    <t>Slack</t>
  </si>
  <si>
    <t>0:50:41</t>
  </si>
  <si>
    <t>Julian</t>
  </si>
  <si>
    <t>0:50:53</t>
  </si>
  <si>
    <t>Jacobi</t>
  </si>
  <si>
    <t>0:50:55</t>
  </si>
  <si>
    <t>Rose</t>
  </si>
  <si>
    <t>0:50:59</t>
  </si>
  <si>
    <t>0:51:04</t>
  </si>
  <si>
    <t>Jordan</t>
  </si>
  <si>
    <t>0:51:10</t>
  </si>
  <si>
    <t>0:51:20</t>
  </si>
  <si>
    <t>South Yorkshire Police AC</t>
  </si>
  <si>
    <t>0:51:45</t>
  </si>
  <si>
    <t>Whelan</t>
  </si>
  <si>
    <t>0:51:50</t>
  </si>
  <si>
    <t>Fat Boys RC</t>
  </si>
  <si>
    <t>0:51:53</t>
  </si>
  <si>
    <t>Bush</t>
  </si>
  <si>
    <t>0:51:59</t>
  </si>
  <si>
    <t>Nathan</t>
  </si>
  <si>
    <t>0:52:02</t>
  </si>
  <si>
    <t>0:52:10</t>
  </si>
  <si>
    <t>0:52:21</t>
  </si>
  <si>
    <t>Joss</t>
  </si>
  <si>
    <t>Winn</t>
  </si>
  <si>
    <t>0:52:26</t>
  </si>
  <si>
    <t>Ellwood</t>
  </si>
  <si>
    <t>Dronfield RC</t>
  </si>
  <si>
    <t>0:52:37</t>
  </si>
  <si>
    <t>Knapton</t>
  </si>
  <si>
    <t>0:52:40</t>
  </si>
  <si>
    <t>Cram</t>
  </si>
  <si>
    <t>0:52:42</t>
  </si>
  <si>
    <t>Timm</t>
  </si>
  <si>
    <t>0:52:43</t>
  </si>
  <si>
    <t>0:52:47</t>
  </si>
  <si>
    <t>0:52:51</t>
  </si>
  <si>
    <t>Warren</t>
  </si>
  <si>
    <t>0:53:01</t>
  </si>
  <si>
    <t>Burns</t>
  </si>
  <si>
    <t>0:53:05</t>
  </si>
  <si>
    <t>Macclesfield Harriers &amp; AC</t>
  </si>
  <si>
    <t>0:53:13</t>
  </si>
  <si>
    <t>0:53:15</t>
  </si>
  <si>
    <t>Platton</t>
  </si>
  <si>
    <t>0:53:26</t>
  </si>
  <si>
    <t>0:53:30</t>
  </si>
  <si>
    <t>Lawrance</t>
  </si>
  <si>
    <t>0:53:44</t>
  </si>
  <si>
    <t>Clithero</t>
  </si>
  <si>
    <t>Dronfield Running Club</t>
  </si>
  <si>
    <t>0:53:48</t>
  </si>
  <si>
    <t>0:54:10</t>
  </si>
  <si>
    <t>Gould</t>
  </si>
  <si>
    <t>0:54:15</t>
  </si>
  <si>
    <t>Alice</t>
  </si>
  <si>
    <t>Gamble</t>
  </si>
  <si>
    <t>Sheffield university fell</t>
  </si>
  <si>
    <t>0:54:18</t>
  </si>
  <si>
    <t>0:54:32</t>
  </si>
  <si>
    <t>Gilroy</t>
  </si>
  <si>
    <t>0:54:34</t>
  </si>
  <si>
    <t>Maskrey</t>
  </si>
  <si>
    <t>Matlock Athletic Club</t>
  </si>
  <si>
    <t>0:55:02</t>
  </si>
  <si>
    <t>=60</t>
  </si>
  <si>
    <t>Cal</t>
  </si>
  <si>
    <t>Lloyd</t>
  </si>
  <si>
    <t>0:55:06</t>
  </si>
  <si>
    <t>Kathleen</t>
  </si>
  <si>
    <t>O'donnell</t>
  </si>
  <si>
    <t>Greenough</t>
  </si>
  <si>
    <t>MBAC</t>
  </si>
  <si>
    <t>0:55:10</t>
  </si>
  <si>
    <t>Hodkin</t>
  </si>
  <si>
    <t>0:55:21</t>
  </si>
  <si>
    <t>Veryard</t>
  </si>
  <si>
    <t>bakewell hurriers</t>
  </si>
  <si>
    <t>0:55:29</t>
  </si>
  <si>
    <t>Castledine</t>
  </si>
  <si>
    <t>0:55:36</t>
  </si>
  <si>
    <t>Yorke</t>
  </si>
  <si>
    <t>0:55:38</t>
  </si>
  <si>
    <t>0:55:43</t>
  </si>
  <si>
    <t>Ed</t>
  </si>
  <si>
    <t>Bradbury</t>
  </si>
  <si>
    <t>0:55:45</t>
  </si>
  <si>
    <t>Trevor</t>
  </si>
  <si>
    <t>Holliday</t>
  </si>
  <si>
    <t>0:55:47</t>
  </si>
  <si>
    <t>Sizeland</t>
  </si>
  <si>
    <t>0:55:48</t>
  </si>
  <si>
    <t>Hobson</t>
  </si>
  <si>
    <t>0:55:54</t>
  </si>
  <si>
    <t>Ripton</t>
  </si>
  <si>
    <t>Local</t>
  </si>
  <si>
    <t>0:55:55</t>
  </si>
  <si>
    <t>H�ggren-Johnson</t>
  </si>
  <si>
    <t>0:56:05</t>
  </si>
  <si>
    <t>Karolina</t>
  </si>
  <si>
    <t>Kucharek</t>
  </si>
  <si>
    <t>Rolls-Royce Harriers</t>
  </si>
  <si>
    <t>0:56:13</t>
  </si>
  <si>
    <t>Baird</t>
  </si>
  <si>
    <t>Hillsborough &amp; Rivelin Running Club</t>
  </si>
  <si>
    <t>0:56:17</t>
  </si>
  <si>
    <t>0:56:21</t>
  </si>
  <si>
    <t>Nev</t>
  </si>
  <si>
    <t>Drake</t>
  </si>
  <si>
    <t>0:56:23</t>
  </si>
  <si>
    <t>0:56:25</t>
  </si>
  <si>
    <t>Brailsford</t>
  </si>
  <si>
    <t>0:56:28</t>
  </si>
  <si>
    <t>0:56:34</t>
  </si>
  <si>
    <t>Adrian</t>
  </si>
  <si>
    <t>Baker</t>
  </si>
  <si>
    <t>0:56:38</t>
  </si>
  <si>
    <t>Garry</t>
  </si>
  <si>
    <t>Rogerson</t>
  </si>
  <si>
    <t>0:56:43</t>
  </si>
  <si>
    <t>=84</t>
  </si>
  <si>
    <t>Randall</t>
  </si>
  <si>
    <t>100 Marathon Club</t>
  </si>
  <si>
    <t>0:56:54</t>
  </si>
  <si>
    <t>Emily</t>
  </si>
  <si>
    <t>Barnett</t>
  </si>
  <si>
    <t>Govan</t>
  </si>
  <si>
    <t>0:57:00</t>
  </si>
  <si>
    <t>Caitlin</t>
  </si>
  <si>
    <t>0:57:10</t>
  </si>
  <si>
    <t>Gill</t>
  </si>
  <si>
    <t>0:57:15</t>
  </si>
  <si>
    <t>0:57:21</t>
  </si>
  <si>
    <t>Ashbourne Running Club</t>
  </si>
  <si>
    <t>0:57:31</t>
  </si>
  <si>
    <t>Russell</t>
  </si>
  <si>
    <t>0:57:47</t>
  </si>
  <si>
    <t>Caz</t>
  </si>
  <si>
    <t>Kay</t>
  </si>
  <si>
    <t>0:57:53</t>
  </si>
  <si>
    <t>Clifton</t>
  </si>
  <si>
    <t>0:57:56</t>
  </si>
  <si>
    <t>=94</t>
  </si>
  <si>
    <t>Hallam</t>
  </si>
  <si>
    <t>0:57:58</t>
  </si>
  <si>
    <t>=96</t>
  </si>
  <si>
    <t>Jarratt</t>
  </si>
  <si>
    <t>0:58:11</t>
  </si>
  <si>
    <t>Marcus</t>
  </si>
  <si>
    <t>Kenyon</t>
  </si>
  <si>
    <t>Raby</t>
  </si>
  <si>
    <t>0:58:12</t>
  </si>
  <si>
    <t>Cole</t>
  </si>
  <si>
    <t>0:58:16</t>
  </si>
  <si>
    <t>Egg</t>
  </si>
  <si>
    <t>Cameron</t>
  </si>
  <si>
    <t>GoodGym Race Team</t>
  </si>
  <si>
    <t>0:58:24</t>
  </si>
  <si>
    <t>Tania</t>
  </si>
  <si>
    <t>0:58:26</t>
  </si>
  <si>
    <t>Ant</t>
  </si>
  <si>
    <t>Harris</t>
  </si>
  <si>
    <t>0:58:29</t>
  </si>
  <si>
    <t>Geoff</t>
  </si>
  <si>
    <t>0:58:34</t>
  </si>
  <si>
    <t>Brandon</t>
  </si>
  <si>
    <t>Holme Pierrepont RC</t>
  </si>
  <si>
    <t>0:58:40</t>
  </si>
  <si>
    <t>0:59:00</t>
  </si>
  <si>
    <t>Darren</t>
  </si>
  <si>
    <t>Pallett</t>
  </si>
  <si>
    <t>0:59:07</t>
  </si>
  <si>
    <t>Dan</t>
  </si>
  <si>
    <t>Pickup</t>
  </si>
  <si>
    <t>0:59:35</t>
  </si>
  <si>
    <t>Pates</t>
  </si>
  <si>
    <t>0:59:42</t>
  </si>
  <si>
    <t>Paxman</t>
  </si>
  <si>
    <t>0:59:43</t>
  </si>
  <si>
    <t>Sally</t>
  </si>
  <si>
    <t>0:59:48</t>
  </si>
  <si>
    <t>0:59:51</t>
  </si>
  <si>
    <t>Jay</t>
  </si>
  <si>
    <t>Dale</t>
  </si>
  <si>
    <t>0:59:59</t>
  </si>
  <si>
    <t>Rick</t>
  </si>
  <si>
    <t>Long</t>
  </si>
  <si>
    <t>1:00:01</t>
  </si>
  <si>
    <t>Tredwell</t>
  </si>
  <si>
    <t>1:00:05</t>
  </si>
  <si>
    <t>Lovatt</t>
  </si>
  <si>
    <t>1:00:08</t>
  </si>
  <si>
    <t>Sheffield Hash House Harriers</t>
  </si>
  <si>
    <t>1:00:09</t>
  </si>
  <si>
    <t>1:00:11</t>
  </si>
  <si>
    <t>Ryan</t>
  </si>
  <si>
    <t>Holden</t>
  </si>
  <si>
    <t>1:00:14</t>
  </si>
  <si>
    <t>1:00:30</t>
  </si>
  <si>
    <t>Tom</t>
  </si>
  <si>
    <t>Collier</t>
  </si>
  <si>
    <t>1:00:32</t>
  </si>
  <si>
    <t>Sharpe</t>
  </si>
  <si>
    <t>1:00:38</t>
  </si>
  <si>
    <t>1:01:03</t>
  </si>
  <si>
    <t>Dean</t>
  </si>
  <si>
    <t>1:01:08</t>
  </si>
  <si>
    <t>Brindley</t>
  </si>
  <si>
    <t>1:01:25</t>
  </si>
  <si>
    <t>Janet</t>
  </si>
  <si>
    <t>1:01:30</t>
  </si>
  <si>
    <t>1:01:42</t>
  </si>
  <si>
    <t>Mills</t>
  </si>
  <si>
    <t>1:01:48</t>
  </si>
  <si>
    <t>Johnson</t>
  </si>
  <si>
    <t>1:01:52</t>
  </si>
  <si>
    <t>1:01:59</t>
  </si>
  <si>
    <t>1:02:05</t>
  </si>
  <si>
    <t>Charlotte</t>
  </si>
  <si>
    <t>Nowill</t>
  </si>
  <si>
    <t>1:02:16</t>
  </si>
  <si>
    <t>1:02:19</t>
  </si>
  <si>
    <t>Peakall</t>
  </si>
  <si>
    <t>1:02:22</t>
  </si>
  <si>
    <t>1:02:25</t>
  </si>
  <si>
    <t>Doyle</t>
  </si>
  <si>
    <t>1:02:30</t>
  </si>
  <si>
    <t>1:02:38</t>
  </si>
  <si>
    <t>Hyde Running Community</t>
  </si>
  <si>
    <t>1:02:57</t>
  </si>
  <si>
    <t>1:02:58</t>
  </si>
  <si>
    <t>Nuttgens</t>
  </si>
  <si>
    <t>1:03:01</t>
  </si>
  <si>
    <t>Mercia Fell Runners</t>
  </si>
  <si>
    <t>1:03:02</t>
  </si>
  <si>
    <t>Crookes</t>
  </si>
  <si>
    <t>1:03:06</t>
  </si>
  <si>
    <t>1:03:09</t>
  </si>
  <si>
    <t>Gowers</t>
  </si>
  <si>
    <t>1:03:16</t>
  </si>
  <si>
    <t>1:03:20</t>
  </si>
  <si>
    <t>Sanders</t>
  </si>
  <si>
    <t>1:03:25</t>
  </si>
  <si>
    <t>Jane</t>
  </si>
  <si>
    <t>Langham</t>
  </si>
  <si>
    <t>1:03:27</t>
  </si>
  <si>
    <t>Barraud</t>
  </si>
  <si>
    <t>1:03:57</t>
  </si>
  <si>
    <t>Alex</t>
  </si>
  <si>
    <t>Bagnall</t>
  </si>
  <si>
    <t>1:04:04</t>
  </si>
  <si>
    <t>Mackey</t>
  </si>
  <si>
    <t>1:04:27</t>
  </si>
  <si>
    <t>Tara</t>
  </si>
  <si>
    <t>Burkill</t>
  </si>
  <si>
    <t>1:04:33</t>
  </si>
  <si>
    <t>Fiona</t>
  </si>
  <si>
    <t>Panes</t>
  </si>
  <si>
    <t>1:05:10</t>
  </si>
  <si>
    <t>Coverley</t>
  </si>
  <si>
    <t>1:05:19</t>
  </si>
  <si>
    <t>1:05:31</t>
  </si>
  <si>
    <t>Jayne</t>
  </si>
  <si>
    <t>Rotheram</t>
  </si>
  <si>
    <t>1:05:38</t>
  </si>
  <si>
    <t>1:05:41</t>
  </si>
  <si>
    <t>Wood</t>
  </si>
  <si>
    <t>1:05:47</t>
  </si>
  <si>
    <t>1:05:49</t>
  </si>
  <si>
    <t>1:05:58</t>
  </si>
  <si>
    <t>Jim</t>
  </si>
  <si>
    <t>Emery</t>
  </si>
  <si>
    <t>1:06:25</t>
  </si>
  <si>
    <t>Ostrovskis</t>
  </si>
  <si>
    <t>1:06:36</t>
  </si>
  <si>
    <t>Crispin</t>
  </si>
  <si>
    <t>1:06:38</t>
  </si>
  <si>
    <t>=162</t>
  </si>
  <si>
    <t>Bird</t>
  </si>
  <si>
    <t>1:06:40</t>
  </si>
  <si>
    <t>Janna</t>
  </si>
  <si>
    <t>Miller</t>
  </si>
  <si>
    <t>Rolfe</t>
  </si>
  <si>
    <t>1:06:46</t>
  </si>
  <si>
    <t>1:06:55</t>
  </si>
  <si>
    <t>1:07:17</t>
  </si>
  <si>
    <t>Janes</t>
  </si>
  <si>
    <t>Sheffield Triathlon Club</t>
  </si>
  <si>
    <t>1:07:50</t>
  </si>
  <si>
    <t>1:07:55</t>
  </si>
  <si>
    <t>Eleanor</t>
  </si>
  <si>
    <t>1:07:58</t>
  </si>
  <si>
    <t>Goodhill</t>
  </si>
  <si>
    <t>1:08:05</t>
  </si>
  <si>
    <t>1:08:09</t>
  </si>
  <si>
    <t>Kieran</t>
  </si>
  <si>
    <t>Hickey</t>
  </si>
  <si>
    <t>1:09:01</t>
  </si>
  <si>
    <t>Ken</t>
  </si>
  <si>
    <t>1:09:23</t>
  </si>
  <si>
    <t>1:09:25</t>
  </si>
  <si>
    <t>1:09:29</t>
  </si>
  <si>
    <t>=176</t>
  </si>
  <si>
    <t>1:09:39</t>
  </si>
  <si>
    <t>Durkin</t>
  </si>
  <si>
    <t>=178</t>
  </si>
  <si>
    <t>Ewan</t>
  </si>
  <si>
    <t>Henderson</t>
  </si>
  <si>
    <t>1:10:03</t>
  </si>
  <si>
    <t>Chicken</t>
  </si>
  <si>
    <t>McCletchie</t>
  </si>
  <si>
    <t>1:10:04</t>
  </si>
  <si>
    <t>1:10:16</t>
  </si>
  <si>
    <t>Kevin</t>
  </si>
  <si>
    <t>1:10:23</t>
  </si>
  <si>
    <t>1:10:31</t>
  </si>
  <si>
    <t>1:10:36</t>
  </si>
  <si>
    <t>Nicki</t>
  </si>
  <si>
    <t>1:10:45</t>
  </si>
  <si>
    <t>Joe</t>
  </si>
  <si>
    <t>Waller</t>
  </si>
  <si>
    <t>1:10:50</t>
  </si>
  <si>
    <t>Rabin</t>
  </si>
  <si>
    <t>1:11:00</t>
  </si>
  <si>
    <t>1:11:03</t>
  </si>
  <si>
    <t>Bethan</t>
  </si>
  <si>
    <t>Gamlin</t>
  </si>
  <si>
    <t>1:11:23</t>
  </si>
  <si>
    <t>Les</t>
  </si>
  <si>
    <t>Thurston</t>
  </si>
  <si>
    <t>1:11:36</t>
  </si>
  <si>
    <t>Eleonora</t>
  </si>
  <si>
    <t>Salomoni</t>
  </si>
  <si>
    <t>1:11:56</t>
  </si>
  <si>
    <t>1:12:09</t>
  </si>
  <si>
    <t>Linda</t>
  </si>
  <si>
    <t>Edmondson</t>
  </si>
  <si>
    <t>1:12:11</t>
  </si>
  <si>
    <t>Val</t>
  </si>
  <si>
    <t>1:12:14</t>
  </si>
  <si>
    <t>Nadia</t>
  </si>
  <si>
    <t>Raza</t>
  </si>
  <si>
    <t>1:12:39</t>
  </si>
  <si>
    <t>Muchan</t>
  </si>
  <si>
    <t>1:12:57</t>
  </si>
  <si>
    <t>Diane</t>
  </si>
  <si>
    <t>Clewes</t>
  </si>
  <si>
    <t>1:13:08</t>
  </si>
  <si>
    <t>Boorer-May</t>
  </si>
  <si>
    <t>1:13:17</t>
  </si>
  <si>
    <t>Cassie</t>
  </si>
  <si>
    <t>1:14:03</t>
  </si>
  <si>
    <t>Rawlings</t>
  </si>
  <si>
    <t>1:14:55</t>
  </si>
  <si>
    <t>Shiells</t>
  </si>
  <si>
    <t>1:14:56</t>
  </si>
  <si>
    <t>=202</t>
  </si>
  <si>
    <t>King</t>
  </si>
  <si>
    <t>1:14:59</t>
  </si>
  <si>
    <t>Rosie</t>
  </si>
  <si>
    <t>Reed Hillman</t>
  </si>
  <si>
    <t>1:15:05</t>
  </si>
  <si>
    <t>Roger</t>
  </si>
  <si>
    <t>Topham</t>
  </si>
  <si>
    <t>1:15:12</t>
  </si>
  <si>
    <t>Benedict</t>
  </si>
  <si>
    <t>Harper</t>
  </si>
  <si>
    <t>1:15:18</t>
  </si>
  <si>
    <t>Drew</t>
  </si>
  <si>
    <t>1:15:22</t>
  </si>
  <si>
    <t>=208</t>
  </si>
  <si>
    <t>Elleker</t>
  </si>
  <si>
    <t>Derbyshire and South Yorkshire Harriers</t>
  </si>
  <si>
    <t>1:15:53</t>
  </si>
  <si>
    <t>Joan</t>
  </si>
  <si>
    <t>1:17:31</t>
  </si>
  <si>
    <t>Local / Totley AC</t>
  </si>
  <si>
    <t>1:18:04</t>
  </si>
  <si>
    <t>Noonan</t>
  </si>
  <si>
    <t>1:18:48</t>
  </si>
  <si>
    <t>Tass</t>
  </si>
  <si>
    <t>local</t>
  </si>
  <si>
    <t>1:22:06</t>
  </si>
  <si>
    <t>india</t>
  </si>
  <si>
    <t>Penkethman</t>
  </si>
  <si>
    <t>1:22:08</t>
  </si>
  <si>
    <t>1:22:54</t>
  </si>
  <si>
    <t>Tuck</t>
  </si>
  <si>
    <t>1:24:39</t>
  </si>
  <si>
    <t>Lonely Goat RC</t>
  </si>
  <si>
    <t>1:26:17</t>
  </si>
  <si>
    <t>1:26:18</t>
  </si>
  <si>
    <t>1:27:45</t>
  </si>
  <si>
    <t>#</t>
  </si>
  <si>
    <t>McMurdo</t>
  </si>
  <si>
    <t>rtd at Finish</t>
  </si>
  <si>
    <t>Ruaridh</t>
  </si>
  <si>
    <t>Mon-Williams</t>
  </si>
  <si>
    <t>Ilkley Harriers AC</t>
  </si>
  <si>
    <t>Eyam Fell Race 2022 Results (30/08/2022)</t>
  </si>
  <si>
    <t>0:40:15</t>
  </si>
  <si>
    <t>Euan</t>
  </si>
  <si>
    <t>0:41:10</t>
  </si>
  <si>
    <t>Saville</t>
  </si>
  <si>
    <t>0:41:42</t>
  </si>
  <si>
    <t>Lucas</t>
  </si>
  <si>
    <t>Parker</t>
  </si>
  <si>
    <t>0:42:16</t>
  </si>
  <si>
    <t>Phillipa</t>
  </si>
  <si>
    <t>0:43:06</t>
  </si>
  <si>
    <t>0:43:19</t>
  </si>
  <si>
    <t>0:43:22</t>
  </si>
  <si>
    <t>0:43:58</t>
  </si>
  <si>
    <t>Perry</t>
  </si>
  <si>
    <t>0:44:20</t>
  </si>
  <si>
    <t>0:44:32</t>
  </si>
  <si>
    <t>=11</t>
  </si>
  <si>
    <t>Wills</t>
  </si>
  <si>
    <t>0:44:47</t>
  </si>
  <si>
    <t>Knowles</t>
  </si>
  <si>
    <t>Gough</t>
  </si>
  <si>
    <t>Sale Harriers Manchester</t>
  </si>
  <si>
    <t>0:45:42</t>
  </si>
  <si>
    <t>0:45:52</t>
  </si>
  <si>
    <t>Hughes</t>
  </si>
  <si>
    <t>0:46:01</t>
  </si>
  <si>
    <t>Broad</t>
  </si>
  <si>
    <t>0:46:14</t>
  </si>
  <si>
    <t>0:46:22</t>
  </si>
  <si>
    <t>0:46:24</t>
  </si>
  <si>
    <t>Powis</t>
  </si>
  <si>
    <t>0:46:27</t>
  </si>
  <si>
    <t>Hatchett-Walker</t>
  </si>
  <si>
    <t>Wargrave &amp; Twyford Runners</t>
  </si>
  <si>
    <t>0:46:28</t>
  </si>
  <si>
    <t>Harry</t>
  </si>
  <si>
    <t>Thorpe</t>
  </si>
  <si>
    <t>0:46:37</t>
  </si>
  <si>
    <t>=23</t>
  </si>
  <si>
    <t>Jeays</t>
  </si>
  <si>
    <t>0:46:45</t>
  </si>
  <si>
    <t>Liam</t>
  </si>
  <si>
    <t>Brennan</t>
  </si>
  <si>
    <t>0:46:57</t>
  </si>
  <si>
    <t>Rutter</t>
  </si>
  <si>
    <t>0:47:22</t>
  </si>
  <si>
    <t>0:47:26</t>
  </si>
  <si>
    <t>Cooke</t>
  </si>
  <si>
    <t>0:47:29</t>
  </si>
  <si>
    <t>Leach</t>
  </si>
  <si>
    <t>0:47:34</t>
  </si>
  <si>
    <t>0:47:36</t>
  </si>
  <si>
    <t>Meakin</t>
  </si>
  <si>
    <t>0:47:38</t>
  </si>
  <si>
    <t>Abbie</t>
  </si>
  <si>
    <t>Pearse</t>
  </si>
  <si>
    <t>0:47:47</t>
  </si>
  <si>
    <t>Stonier</t>
  </si>
  <si>
    <t>0:47:52</t>
  </si>
  <si>
    <t>0:47:56</t>
  </si>
  <si>
    <t>Greg</t>
  </si>
  <si>
    <t>Cottam</t>
  </si>
  <si>
    <t>0:48:36</t>
  </si>
  <si>
    <t>0:48:51</t>
  </si>
  <si>
    <t>0:48:55</t>
  </si>
  <si>
    <t>Fewings</t>
  </si>
  <si>
    <t>High Peak Tri Club</t>
  </si>
  <si>
    <t>0:49:01</t>
  </si>
  <si>
    <t>0:49:30</t>
  </si>
  <si>
    <t>0:49:37</t>
  </si>
  <si>
    <t>0:49:43</t>
  </si>
  <si>
    <t>0:49:49</t>
  </si>
  <si>
    <t>0:49:55</t>
  </si>
  <si>
    <t>Elkington</t>
  </si>
  <si>
    <t>0:50:01</t>
  </si>
  <si>
    <t>0:50:02</t>
  </si>
  <si>
    <t>0:50:10</t>
  </si>
  <si>
    <t>Gillian</t>
  </si>
  <si>
    <t>Danny</t>
  </si>
  <si>
    <t>Ripley Running Club</t>
  </si>
  <si>
    <t>Redfern</t>
  </si>
  <si>
    <t>0:50:26</t>
  </si>
  <si>
    <t>Williamson</t>
  </si>
  <si>
    <t>0:50:30</t>
  </si>
  <si>
    <t>0:50:49</t>
  </si>
  <si>
    <t>0:51:24</t>
  </si>
  <si>
    <t>Elmore</t>
  </si>
  <si>
    <t>0:51:31</t>
  </si>
  <si>
    <t>0:51:33</t>
  </si>
  <si>
    <t>Davey</t>
  </si>
  <si>
    <t>0:51:38</t>
  </si>
  <si>
    <t>Foster</t>
  </si>
  <si>
    <t>Retford AC</t>
  </si>
  <si>
    <t>0:51:55</t>
  </si>
  <si>
    <t>Kirk</t>
  </si>
  <si>
    <t>0:52:01</t>
  </si>
  <si>
    <t>Snowden</t>
  </si>
  <si>
    <t>Adam</t>
  </si>
  <si>
    <t>Ryder</t>
  </si>
  <si>
    <t>0:52:04</t>
  </si>
  <si>
    <t>Smilinggg</t>
  </si>
  <si>
    <t>0:52:07</t>
  </si>
  <si>
    <t>Thorley</t>
  </si>
  <si>
    <t>Hill</t>
  </si>
  <si>
    <t>0:52:14</t>
  </si>
  <si>
    <t>Foreman</t>
  </si>
  <si>
    <t>0:52:31</t>
  </si>
  <si>
    <t>Nicholas</t>
  </si>
  <si>
    <t>Gant</t>
  </si>
  <si>
    <t>0:52:38</t>
  </si>
  <si>
    <t>Dom</t>
  </si>
  <si>
    <t>Gawden-Bone</t>
  </si>
  <si>
    <t>0:52:55</t>
  </si>
  <si>
    <t>0:52:57</t>
  </si>
  <si>
    <t>0:53:14</t>
  </si>
  <si>
    <t>Edward</t>
  </si>
  <si>
    <t>Thornton</t>
  </si>
  <si>
    <t>0:53:46</t>
  </si>
  <si>
    <t>Lilleyman</t>
  </si>
  <si>
    <t>Pink</t>
  </si>
  <si>
    <t>0:53:51</t>
  </si>
  <si>
    <t>0:53:53</t>
  </si>
  <si>
    <t>0:54:07</t>
  </si>
  <si>
    <t>0:54:22</t>
  </si>
  <si>
    <t>Tayla</t>
  </si>
  <si>
    <t>Shakespeare</t>
  </si>
  <si>
    <t>0:54:23</t>
  </si>
  <si>
    <t>Alexis</t>
  </si>
  <si>
    <t>Pope</t>
  </si>
  <si>
    <t>0:54:39</t>
  </si>
  <si>
    <t>Elinor</t>
  </si>
  <si>
    <t>0:54:40</t>
  </si>
  <si>
    <t>Vinter</t>
  </si>
  <si>
    <t>0:54:46</t>
  </si>
  <si>
    <t>Edwards</t>
  </si>
  <si>
    <t>0:54:51</t>
  </si>
  <si>
    <t>0:54:55</t>
  </si>
  <si>
    <t>Garfield</t>
  </si>
  <si>
    <t>0:55:08</t>
  </si>
  <si>
    <t>0:55:25</t>
  </si>
  <si>
    <t>Box</t>
  </si>
  <si>
    <t>0:55:26</t>
  </si>
  <si>
    <t>0:55:33</t>
  </si>
  <si>
    <t>H��ggren-Johnson</t>
  </si>
  <si>
    <t>0:55:35</t>
  </si>
  <si>
    <t>Ralphs</t>
  </si>
  <si>
    <t>0:55:39</t>
  </si>
  <si>
    <t>Wesley</t>
  </si>
  <si>
    <t>0:55:49</t>
  </si>
  <si>
    <t>0:56:03</t>
  </si>
  <si>
    <t>Simons</t>
  </si>
  <si>
    <t>0:56:26</t>
  </si>
  <si>
    <t>Fraser</t>
  </si>
  <si>
    <t>0:56:30</t>
  </si>
  <si>
    <t>Murphy</t>
  </si>
  <si>
    <t>Sheppard</t>
  </si>
  <si>
    <t>0:56:36</t>
  </si>
  <si>
    <t>Needham</t>
  </si>
  <si>
    <t>0:56:44</t>
  </si>
  <si>
    <t>Shearlock</t>
  </si>
  <si>
    <t>0:56:49</t>
  </si>
  <si>
    <t>0:56:50</t>
  </si>
  <si>
    <t>0:56:53</t>
  </si>
  <si>
    <t>Warrener</t>
  </si>
  <si>
    <t>0:56:56</t>
  </si>
  <si>
    <t>0:57:05</t>
  </si>
  <si>
    <t>0:57:08</t>
  </si>
  <si>
    <t>0:57:12</t>
  </si>
  <si>
    <t>Emms</t>
  </si>
  <si>
    <t>Bracknell Forest Runners</t>
  </si>
  <si>
    <t>0:57:24</t>
  </si>
  <si>
    <t>Salome</t>
  </si>
  <si>
    <t>Maybanks</t>
  </si>
  <si>
    <t>0:57:29</t>
  </si>
  <si>
    <t>Burrows</t>
  </si>
  <si>
    <t>0:57:34</t>
  </si>
  <si>
    <t>Brisbane</t>
  </si>
  <si>
    <t>0:57:36</t>
  </si>
  <si>
    <t>Helena</t>
  </si>
  <si>
    <t>0:57:48</t>
  </si>
  <si>
    <t>0:58:01</t>
  </si>
  <si>
    <t>0:58:07</t>
  </si>
  <si>
    <t>0:58:10</t>
  </si>
  <si>
    <t>0:58:19</t>
  </si>
  <si>
    <t>0:58:20</t>
  </si>
  <si>
    <t>0:58:23</t>
  </si>
  <si>
    <t>Hodgson</t>
  </si>
  <si>
    <t>South Yorkshire Orienteers</t>
  </si>
  <si>
    <t>Carl</t>
  </si>
  <si>
    <t>0:58:37</t>
  </si>
  <si>
    <t>Ross</t>
  </si>
  <si>
    <t>Gilmour</t>
  </si>
  <si>
    <t>0:59:26</t>
  </si>
  <si>
    <t>0:59:27</t>
  </si>
  <si>
    <t>0:59:30</t>
  </si>
  <si>
    <t>0:59:36</t>
  </si>
  <si>
    <t>Wiles</t>
  </si>
  <si>
    <t>0:59:47</t>
  </si>
  <si>
    <t>0:59:55</t>
  </si>
  <si>
    <t>Jennie</t>
  </si>
  <si>
    <t>0:59:56</t>
  </si>
  <si>
    <t>1:00:13</t>
  </si>
  <si>
    <t>Pyrah</t>
  </si>
  <si>
    <t>1:00:16</t>
  </si>
  <si>
    <t>1:00:17</t>
  </si>
  <si>
    <t>1:00:35</t>
  </si>
  <si>
    <t>1:00:50</t>
  </si>
  <si>
    <t>Ayako</t>
  </si>
  <si>
    <t>Yokoyama-Nichols</t>
  </si>
  <si>
    <t>1:00:54</t>
  </si>
  <si>
    <t>1:00:58</t>
  </si>
  <si>
    <t>1:01:02</t>
  </si>
  <si>
    <t>1:01:21</t>
  </si>
  <si>
    <t>Kate</t>
  </si>
  <si>
    <t>1:01:22</t>
  </si>
  <si>
    <t>1:02:02</t>
  </si>
  <si>
    <t>Stoke Fit</t>
  </si>
  <si>
    <t>1:02:08</t>
  </si>
  <si>
    <t>1:02:17</t>
  </si>
  <si>
    <t>Charlie</t>
  </si>
  <si>
    <t>1:02:21</t>
  </si>
  <si>
    <t>1:02:24</t>
  </si>
  <si>
    <t>Katie</t>
  </si>
  <si>
    <t>Busfield</t>
  </si>
  <si>
    <t>1:02:32</t>
  </si>
  <si>
    <t>Meylan</t>
  </si>
  <si>
    <t>Staffordshire moorlands</t>
  </si>
  <si>
    <t>1:02:47</t>
  </si>
  <si>
    <t>1:02:51</t>
  </si>
  <si>
    <t>1:02:53</t>
  </si>
  <si>
    <t>Graeme</t>
  </si>
  <si>
    <t>Marsden</t>
  </si>
  <si>
    <t>1:03:00</t>
  </si>
  <si>
    <t>Dennington</t>
  </si>
  <si>
    <t>Horsfall</t>
  </si>
  <si>
    <t>1:03:05</t>
  </si>
  <si>
    <t>Nicola</t>
  </si>
  <si>
    <t>Blatherwick</t>
  </si>
  <si>
    <t>1:03:08</t>
  </si>
  <si>
    <t>1:03:10</t>
  </si>
  <si>
    <t>Shaun</t>
  </si>
  <si>
    <t>Beggs</t>
  </si>
  <si>
    <t>1:03:12</t>
  </si>
  <si>
    <t>Josh</t>
  </si>
  <si>
    <t>Garton</t>
  </si>
  <si>
    <t>1:03:17</t>
  </si>
  <si>
    <t>Thames Hare &amp; Hounds</t>
  </si>
  <si>
    <t>1:03:22</t>
  </si>
  <si>
    <t>Grigg</t>
  </si>
  <si>
    <t>MVH Triathlon</t>
  </si>
  <si>
    <t>1:03:30</t>
  </si>
  <si>
    <t>1:03:33</t>
  </si>
  <si>
    <t>Ridge</t>
  </si>
  <si>
    <t>1:03:39</t>
  </si>
  <si>
    <t>Alger</t>
  </si>
  <si>
    <t>1:03:51</t>
  </si>
  <si>
    <t>Matthews</t>
  </si>
  <si>
    <t>1:03:55</t>
  </si>
  <si>
    <t>Haire</t>
  </si>
  <si>
    <t>1:04:05</t>
  </si>
  <si>
    <t>Wickham</t>
  </si>
  <si>
    <t>1:04:07</t>
  </si>
  <si>
    <t>1:04:25</t>
  </si>
  <si>
    <t>Bartlett-Murdoch</t>
  </si>
  <si>
    <t>1:04:34</t>
  </si>
  <si>
    <t>1:04:45</t>
  </si>
  <si>
    <t>Nadin</t>
  </si>
  <si>
    <t>1:05:01</t>
  </si>
  <si>
    <t>Wolfendale</t>
  </si>
  <si>
    <t>1:05:13</t>
  </si>
  <si>
    <t>Champken</t>
  </si>
  <si>
    <t>Wye Valley Runners</t>
  </si>
  <si>
    <t>1:05:17</t>
  </si>
  <si>
    <t>Jon</t>
  </si>
  <si>
    <t>Heathfield</t>
  </si>
  <si>
    <t>1:05:24</t>
  </si>
  <si>
    <t>Barry</t>
  </si>
  <si>
    <t>Fat Boys Running Club</t>
  </si>
  <si>
    <t>1:05:30</t>
  </si>
  <si>
    <t>Andrea</t>
  </si>
  <si>
    <t>1:05:36</t>
  </si>
  <si>
    <t>Coombes</t>
  </si>
  <si>
    <t>1:05:43</t>
  </si>
  <si>
    <t>Burrell</t>
  </si>
  <si>
    <t>Wirksworth Running Club</t>
  </si>
  <si>
    <t>1:05:50</t>
  </si>
  <si>
    <t>1:06:13</t>
  </si>
  <si>
    <t>Swirles</t>
  </si>
  <si>
    <t>1:06:42</t>
  </si>
  <si>
    <t>Carolyn</t>
  </si>
  <si>
    <t>1:06:48</t>
  </si>
  <si>
    <t>Unattached</t>
  </si>
  <si>
    <t>1:07:12</t>
  </si>
  <si>
    <t>1:07:15</t>
  </si>
  <si>
    <t>Arron</t>
  </si>
  <si>
    <t>Jackson</t>
  </si>
  <si>
    <t>1:07:27</t>
  </si>
  <si>
    <t>Preece</t>
  </si>
  <si>
    <t>Purdy</t>
  </si>
  <si>
    <t>1:08:14</t>
  </si>
  <si>
    <t>1:08:19</t>
  </si>
  <si>
    <t>Liz</t>
  </si>
  <si>
    <t>Rowe</t>
  </si>
  <si>
    <t>Trentham RC</t>
  </si>
  <si>
    <t>1:08:22</t>
  </si>
  <si>
    <t>1:08:32</t>
  </si>
  <si>
    <t>1:08:35</t>
  </si>
  <si>
    <t>Priya</t>
  </si>
  <si>
    <t>Agheda</t>
  </si>
  <si>
    <t>Smalley Road Runners</t>
  </si>
  <si>
    <t>1:08:37</t>
  </si>
  <si>
    <t>1:08:43</t>
  </si>
  <si>
    <t>Giles</t>
  </si>
  <si>
    <t>Searby</t>
  </si>
  <si>
    <t>1:09:09</t>
  </si>
  <si>
    <t>1:09:11</t>
  </si>
  <si>
    <t>1:09:24</t>
  </si>
  <si>
    <t>Lyons</t>
  </si>
  <si>
    <t>1:09:27</t>
  </si>
  <si>
    <t>1:09:45</t>
  </si>
  <si>
    <t>Portwood</t>
  </si>
  <si>
    <t>1:09:56</t>
  </si>
  <si>
    <t>1:09:59</t>
  </si>
  <si>
    <t>1:10:20</t>
  </si>
  <si>
    <t>Hazel</t>
  </si>
  <si>
    <t>Happs</t>
  </si>
  <si>
    <t>1:10:24</t>
  </si>
  <si>
    <t>Rundle</t>
  </si>
  <si>
    <t>1:10:26</t>
  </si>
  <si>
    <t>Nixon</t>
  </si>
  <si>
    <t>Youlgreave Harriers</t>
  </si>
  <si>
    <t>1:10:32</t>
  </si>
  <si>
    <t>1:10:49</t>
  </si>
  <si>
    <t>1:11:02</t>
  </si>
  <si>
    <t>Jess</t>
  </si>
  <si>
    <t>Rothberg</t>
  </si>
  <si>
    <t>1:11:05</t>
  </si>
  <si>
    <t>1:11:06</t>
  </si>
  <si>
    <t>1:11:15</t>
  </si>
  <si>
    <t>1:11:19</t>
  </si>
  <si>
    <t>Pearson</t>
  </si>
  <si>
    <t>1:11:20</t>
  </si>
  <si>
    <t>1:11:24</t>
  </si>
  <si>
    <t>Whitlock</t>
  </si>
  <si>
    <t>1:11:44</t>
  </si>
  <si>
    <t>Jeanette</t>
  </si>
  <si>
    <t>Pembleton</t>
  </si>
  <si>
    <t>1:11:46</t>
  </si>
  <si>
    <t>1:11:48</t>
  </si>
  <si>
    <t>1:11:50</t>
  </si>
  <si>
    <t>Rose-Fleuriot</t>
  </si>
  <si>
    <t>1:11:52</t>
  </si>
  <si>
    <t>Arguile</t>
  </si>
  <si>
    <t>Reemsborko Runners</t>
  </si>
  <si>
    <t>1:12:18</t>
  </si>
  <si>
    <t>1:12:37</t>
  </si>
  <si>
    <t>Shore</t>
  </si>
  <si>
    <t>Rutland Running &amp; Triathlon Club</t>
  </si>
  <si>
    <t>Hutchinson</t>
  </si>
  <si>
    <t>1:13:00</t>
  </si>
  <si>
    <t>1:13:23</t>
  </si>
  <si>
    <t>1:13:25</t>
  </si>
  <si>
    <t>Sean</t>
  </si>
  <si>
    <t>1:13:34</t>
  </si>
  <si>
    <t>1:13:36</t>
  </si>
  <si>
    <t>Su</t>
  </si>
  <si>
    <t>Solemates</t>
  </si>
  <si>
    <t>1:13:40</t>
  </si>
  <si>
    <t>1:13:46</t>
  </si>
  <si>
    <t>Lisa</t>
  </si>
  <si>
    <t>Hudson</t>
  </si>
  <si>
    <t>1:13:56</t>
  </si>
  <si>
    <t>1:13:58</t>
  </si>
  <si>
    <t>Ellis</t>
  </si>
  <si>
    <t>1:14:09</t>
  </si>
  <si>
    <t>1:14:57</t>
  </si>
  <si>
    <t>1:15:54</t>
  </si>
  <si>
    <t>Kim</t>
  </si>
  <si>
    <t>Russon</t>
  </si>
  <si>
    <t>Bury</t>
  </si>
  <si>
    <t>1:15:56</t>
  </si>
  <si>
    <t>1:16:09</t>
  </si>
  <si>
    <t>Mooney</t>
  </si>
  <si>
    <t>1:16:33</t>
  </si>
  <si>
    <t>1:17:33</t>
  </si>
  <si>
    <t>1:17:53</t>
  </si>
  <si>
    <t>1:18:41</t>
  </si>
  <si>
    <t>1:19:19</t>
  </si>
  <si>
    <t>1:19:29</t>
  </si>
  <si>
    <t>Farrell</t>
  </si>
  <si>
    <t>1:19:39</t>
  </si>
  <si>
    <t>1:21:34</t>
  </si>
  <si>
    <t>1:22:30</t>
  </si>
  <si>
    <t>1:23:02</t>
  </si>
  <si>
    <t>1:23:32</t>
  </si>
  <si>
    <t>Steele</t>
  </si>
  <si>
    <t>South Cheshire Harriers</t>
  </si>
  <si>
    <t>1:23:47</t>
  </si>
  <si>
    <t>Marie</t>
  </si>
  <si>
    <t>1:24:20</t>
  </si>
  <si>
    <t>1:36:48</t>
  </si>
  <si>
    <t>=70</t>
  </si>
  <si>
    <t>=72</t>
  </si>
  <si>
    <t>=157</t>
  </si>
  <si>
    <t>=190</t>
  </si>
  <si>
    <t>=204</t>
  </si>
  <si>
    <t>=218</t>
  </si>
  <si>
    <t>=240</t>
  </si>
  <si>
    <t>Eyam Fell Race 2023 Results (29/08/2023)</t>
  </si>
  <si>
    <t>Course</t>
  </si>
  <si>
    <t>Hopkinson</t>
  </si>
  <si>
    <t>Basic</t>
  </si>
  <si>
    <t>0:42:03</t>
  </si>
  <si>
    <t>Tetler</t>
  </si>
  <si>
    <t>0:42:29</t>
  </si>
  <si>
    <t>0:42:31</t>
  </si>
  <si>
    <t>Nathanael</t>
  </si>
  <si>
    <t>Booker</t>
  </si>
  <si>
    <t>0:42:44</t>
  </si>
  <si>
    <t>Callum</t>
  </si>
  <si>
    <t>Dillon</t>
  </si>
  <si>
    <t>0:42:58</t>
  </si>
  <si>
    <t>0:43:15</t>
  </si>
  <si>
    <t>Village</t>
  </si>
  <si>
    <t>SUMMAT LOCAL</t>
  </si>
  <si>
    <t>0:44:04</t>
  </si>
  <si>
    <t>0:44:08</t>
  </si>
  <si>
    <t>Sims</t>
  </si>
  <si>
    <t>Sheffield RC LOCAL</t>
  </si>
  <si>
    <t>0:44:31</t>
  </si>
  <si>
    <t>0:44:35</t>
  </si>
  <si>
    <t>Stefan</t>
  </si>
  <si>
    <t>Bramwell</t>
  </si>
  <si>
    <t>0:44:40</t>
  </si>
  <si>
    <t>Brook</t>
  </si>
  <si>
    <t>Holmfirth Harriers AC</t>
  </si>
  <si>
    <t>0:44:48</t>
  </si>
  <si>
    <t>George</t>
  </si>
  <si>
    <t>Page</t>
  </si>
  <si>
    <t>0:44:53</t>
  </si>
  <si>
    <t>0:45:23</t>
  </si>
  <si>
    <t>Jack</t>
  </si>
  <si>
    <t>Preston Harriers</t>
  </si>
  <si>
    <t>0:45:46</t>
  </si>
  <si>
    <t>Marchington</t>
  </si>
  <si>
    <t>0:45:53</t>
  </si>
  <si>
    <t>Basnett</t>
  </si>
  <si>
    <t>0:46:08</t>
  </si>
  <si>
    <t>Nolan</t>
  </si>
  <si>
    <t>0:46:26</t>
  </si>
  <si>
    <t>Saul</t>
  </si>
  <si>
    <t>0:46:42</t>
  </si>
  <si>
    <t>0:46:47</t>
  </si>
  <si>
    <t>0:47:06</t>
  </si>
  <si>
    <t>Lazenby</t>
  </si>
  <si>
    <t>Bowland Fell Runners</t>
  </si>
  <si>
    <t>0:47:08</t>
  </si>
  <si>
    <t>0:47:14</t>
  </si>
  <si>
    <t>Sloane</t>
  </si>
  <si>
    <t>0:47:15</t>
  </si>
  <si>
    <t>Price</t>
  </si>
  <si>
    <t>Sedgley Striders</t>
  </si>
  <si>
    <t>0:47:19</t>
  </si>
  <si>
    <t>0:47:33</t>
  </si>
  <si>
    <t>0:47:44</t>
  </si>
  <si>
    <t>0:47:45</t>
  </si>
  <si>
    <t>Hayden</t>
  </si>
  <si>
    <t>0:47:46</t>
  </si>
  <si>
    <t>Oscar</t>
  </si>
  <si>
    <t>Bartlett</t>
  </si>
  <si>
    <t>0:47:49</t>
  </si>
  <si>
    <t>0:47:51</t>
  </si>
  <si>
    <t>0:47:59</t>
  </si>
  <si>
    <t>0:48:00</t>
  </si>
  <si>
    <t>Copestake</t>
  </si>
  <si>
    <t>0:48:10</t>
  </si>
  <si>
    <t>0:48:25</t>
  </si>
  <si>
    <t>0:48:44</t>
  </si>
  <si>
    <t>Bryce</t>
  </si>
  <si>
    <t>0:48:47</t>
  </si>
  <si>
    <t>0:48:52</t>
  </si>
  <si>
    <t>0:49:00</t>
  </si>
  <si>
    <t>0:49:05</t>
  </si>
  <si>
    <t>0:49:12</t>
  </si>
  <si>
    <t>Bevan</t>
  </si>
  <si>
    <t>Adams</t>
  </si>
  <si>
    <t>0:49:13</t>
  </si>
  <si>
    <t>0:49:21</t>
  </si>
  <si>
    <t>0:49:28</t>
  </si>
  <si>
    <t>0:50:12</t>
  </si>
  <si>
    <t>0:50:28</t>
  </si>
  <si>
    <t>Blockley</t>
  </si>
  <si>
    <t>0:50:50</t>
  </si>
  <si>
    <t>0:50:57</t>
  </si>
  <si>
    <t>Marshall</t>
  </si>
  <si>
    <t>0:51:14</t>
  </si>
  <si>
    <t>0:51:21</t>
  </si>
  <si>
    <t>Owen</t>
  </si>
  <si>
    <t>0:51:23</t>
  </si>
  <si>
    <t>Phoenix</t>
  </si>
  <si>
    <t>Hallamshire Harriers Sheffield</t>
  </si>
  <si>
    <t>0:51:28</t>
  </si>
  <si>
    <t>0:51:34</t>
  </si>
  <si>
    <t>Tallis</t>
  </si>
  <si>
    <t>0:51:40</t>
  </si>
  <si>
    <t>Hillsborough &amp; Rivelin RC</t>
  </si>
  <si>
    <t>0:51:42</t>
  </si>
  <si>
    <t>0:51:51</t>
  </si>
  <si>
    <t>0:51:54</t>
  </si>
  <si>
    <t>0:51:58</t>
  </si>
  <si>
    <t>Ansell</t>
  </si>
  <si>
    <t>0:52:32</t>
  </si>
  <si>
    <t>Ewen</t>
  </si>
  <si>
    <t>0:52:48</t>
  </si>
  <si>
    <t>Rangeley</t>
  </si>
  <si>
    <t>0:52:54</t>
  </si>
  <si>
    <t>Leah</t>
  </si>
  <si>
    <t>Ryde Harriers</t>
  </si>
  <si>
    <t>0:53:04</t>
  </si>
  <si>
    <t>Pritchard</t>
  </si>
  <si>
    <t>0:53:24</t>
  </si>
  <si>
    <t>0:53:25</t>
  </si>
  <si>
    <t>Herd</t>
  </si>
  <si>
    <t>=74</t>
  </si>
  <si>
    <t>Little</t>
  </si>
  <si>
    <t>0:53:32</t>
  </si>
  <si>
    <t>=76</t>
  </si>
  <si>
    <t>0:53:49</t>
  </si>
  <si>
    <t>Popple</t>
  </si>
  <si>
    <t>Kenilworth Runners</t>
  </si>
  <si>
    <t>Rimmer</t>
  </si>
  <si>
    <t>0:54:01</t>
  </si>
  <si>
    <t>Abbott</t>
  </si>
  <si>
    <t>0:54:04</t>
  </si>
  <si>
    <t>0:54:08</t>
  </si>
  <si>
    <t>0:54:11</t>
  </si>
  <si>
    <t>Webber</t>
  </si>
  <si>
    <t>0:54:31</t>
  </si>
  <si>
    <t>Bassindale</t>
  </si>
  <si>
    <t>0:54:37</t>
  </si>
  <si>
    <t>Lawrie</t>
  </si>
  <si>
    <t>0:54:50</t>
  </si>
  <si>
    <t>Cowie</t>
  </si>
  <si>
    <t>0:54:58</t>
  </si>
  <si>
    <t>Keith</t>
  </si>
  <si>
    <t>Morgan</t>
  </si>
  <si>
    <t>Iain</t>
  </si>
  <si>
    <t>Kellam</t>
  </si>
  <si>
    <t>0:55:04</t>
  </si>
  <si>
    <t>Robin</t>
  </si>
  <si>
    <t>Mitton</t>
  </si>
  <si>
    <t>Hale</t>
  </si>
  <si>
    <t>0:55:09</t>
  </si>
  <si>
    <t>0:55:15</t>
  </si>
  <si>
    <t>Asher</t>
  </si>
  <si>
    <t>Cotterill</t>
  </si>
  <si>
    <t>0:55:27</t>
  </si>
  <si>
    <t>Fielden</t>
  </si>
  <si>
    <t>Campbell</t>
  </si>
  <si>
    <t>0:55:37</t>
  </si>
  <si>
    <t>Groves</t>
  </si>
  <si>
    <t>0:55:52</t>
  </si>
  <si>
    <t>0:56:06</t>
  </si>
  <si>
    <t>Bamford Bimblers</t>
  </si>
  <si>
    <t>0:56:08</t>
  </si>
  <si>
    <t>Dooley</t>
  </si>
  <si>
    <t>0:56:11</t>
  </si>
  <si>
    <t>0:56:16</t>
  </si>
  <si>
    <t>0:56:33</t>
  </si>
  <si>
    <t>=106</t>
  </si>
  <si>
    <t>Jake</t>
  </si>
  <si>
    <t>Allerton</t>
  </si>
  <si>
    <t>0:56:37</t>
  </si>
  <si>
    <t>Lidster</t>
  </si>
  <si>
    <t>Brendan</t>
  </si>
  <si>
    <t>Devlin</t>
  </si>
  <si>
    <t>0:56:46</t>
  </si>
  <si>
    <t>Lauren</t>
  </si>
  <si>
    <t>Crossland</t>
  </si>
  <si>
    <t>0:57:01</t>
  </si>
  <si>
    <t>0:57:06</t>
  </si>
  <si>
    <t>Alec</t>
  </si>
  <si>
    <t>0:57:09</t>
  </si>
  <si>
    <t>Eagle</t>
  </si>
  <si>
    <t>0:57:33</t>
  </si>
  <si>
    <t>Hague</t>
  </si>
  <si>
    <t>0:57:50</t>
  </si>
  <si>
    <t>Hibbert</t>
  </si>
  <si>
    <t>0:57:54</t>
  </si>
  <si>
    <t>Mavin</t>
  </si>
  <si>
    <t>0:57:55</t>
  </si>
  <si>
    <t>Adele</t>
  </si>
  <si>
    <t>0:58:09</t>
  </si>
  <si>
    <t>Swan</t>
  </si>
  <si>
    <t>Ricki</t>
  </si>
  <si>
    <t>Oscroft</t>
  </si>
  <si>
    <t>0:58:22</t>
  </si>
  <si>
    <t>Gallagher</t>
  </si>
  <si>
    <t>0:58:31</t>
  </si>
  <si>
    <t>Gibbard</t>
  </si>
  <si>
    <t>0:58:35</t>
  </si>
  <si>
    <t>0:58:42</t>
  </si>
  <si>
    <t>0:58:50</t>
  </si>
  <si>
    <t>Tuckwell</t>
  </si>
  <si>
    <t>0:58:53</t>
  </si>
  <si>
    <t>MacLean</t>
  </si>
  <si>
    <t>0:58:58</t>
  </si>
  <si>
    <t>Coxon</t>
  </si>
  <si>
    <t>0:59:05</t>
  </si>
  <si>
    <t>Withers</t>
  </si>
  <si>
    <t>0:59:06</t>
  </si>
  <si>
    <t>0:59:08</t>
  </si>
  <si>
    <t>0:59:12</t>
  </si>
  <si>
    <t>Raynor</t>
  </si>
  <si>
    <t>0:59:18</t>
  </si>
  <si>
    <t>Lyon</t>
  </si>
  <si>
    <t>0:59:22</t>
  </si>
  <si>
    <t>0:59:33</t>
  </si>
  <si>
    <t>0:59:37</t>
  </si>
  <si>
    <t>Halstead</t>
  </si>
  <si>
    <t>Mansfield Harriers</t>
  </si>
  <si>
    <t>Julia</t>
  </si>
  <si>
    <t>0:59:53</t>
  </si>
  <si>
    <t>LOCAL</t>
  </si>
  <si>
    <t>Leak-Smith</t>
  </si>
  <si>
    <t>1:00:02</t>
  </si>
  <si>
    <t>Winter</t>
  </si>
  <si>
    <t>1:00:03</t>
  </si>
  <si>
    <t>Gorman</t>
  </si>
  <si>
    <t>1:00:29</t>
  </si>
  <si>
    <t>Mcdonald</t>
  </si>
  <si>
    <t>1:00:39</t>
  </si>
  <si>
    <t>Braithwaite</t>
  </si>
  <si>
    <t>1:00:43</t>
  </si>
  <si>
    <t>Mathieu</t>
  </si>
  <si>
    <t>Dumas</t>
  </si>
  <si>
    <t>1:00:57</t>
  </si>
  <si>
    <t>Esther</t>
  </si>
  <si>
    <t>Broughton</t>
  </si>
  <si>
    <t>1:00:59</t>
  </si>
  <si>
    <t>1:01:04</t>
  </si>
  <si>
    <t>Howett</t>
  </si>
  <si>
    <t>1:01:18</t>
  </si>
  <si>
    <t>1:01:27</t>
  </si>
  <si>
    <t>1:01:29</t>
  </si>
  <si>
    <t>=153</t>
  </si>
  <si>
    <t>1:01:35</t>
  </si>
  <si>
    <t>1:01:38</t>
  </si>
  <si>
    <t>=156</t>
  </si>
  <si>
    <t>Ruffell</t>
  </si>
  <si>
    <t>1:01:40</t>
  </si>
  <si>
    <t>1:01:41</t>
  </si>
  <si>
    <t>Hamilton</t>
  </si>
  <si>
    <t>Tregaskis</t>
  </si>
  <si>
    <t>Rossendale Harriers &amp; AC</t>
  </si>
  <si>
    <t>1:01:43</t>
  </si>
  <si>
    <t>1:01:45</t>
  </si>
  <si>
    <t>Cummings</t>
  </si>
  <si>
    <t>1:01:49</t>
  </si>
  <si>
    <t>1:01:50</t>
  </si>
  <si>
    <t>Madden</t>
  </si>
  <si>
    <t>1:01:53</t>
  </si>
  <si>
    <t>Fairnington</t>
  </si>
  <si>
    <t>1:02:27</t>
  </si>
  <si>
    <t>Macht</t>
  </si>
  <si>
    <t>1:02:29</t>
  </si>
  <si>
    <t>Crowther</t>
  </si>
  <si>
    <t>1:02:45</t>
  </si>
  <si>
    <t>1:02:49</t>
  </si>
  <si>
    <t>1:02:52</t>
  </si>
  <si>
    <t>Tess</t>
  </si>
  <si>
    <t>1:02:59</t>
  </si>
  <si>
    <t>Shimwell</t>
  </si>
  <si>
    <t>1:03:11</t>
  </si>
  <si>
    <t>1:03:14</t>
  </si>
  <si>
    <t>Addison</t>
  </si>
  <si>
    <t>1:03:21</t>
  </si>
  <si>
    <t>Wall</t>
  </si>
  <si>
    <t>Storey</t>
  </si>
  <si>
    <t>Penistone Footpath Runners &amp; Athletic Club</t>
  </si>
  <si>
    <t>1:03:23</t>
  </si>
  <si>
    <t>Mccaig</t>
  </si>
  <si>
    <t>1:03:26</t>
  </si>
  <si>
    <t>Holland</t>
  </si>
  <si>
    <t>Platts</t>
  </si>
  <si>
    <t>1:03:41</t>
  </si>
  <si>
    <t>Sebestyen</t>
  </si>
  <si>
    <t>1:03:43</t>
  </si>
  <si>
    <t>Moore</t>
  </si>
  <si>
    <t>1:04:15</t>
  </si>
  <si>
    <t>1:04:16</t>
  </si>
  <si>
    <t>1:04:20</t>
  </si>
  <si>
    <t>1:04:21</t>
  </si>
  <si>
    <t>Rowles</t>
  </si>
  <si>
    <t>1:04:35</t>
  </si>
  <si>
    <t>Hilary</t>
  </si>
  <si>
    <t>1:04:42</t>
  </si>
  <si>
    <t>Bridges Webb</t>
  </si>
  <si>
    <t>1:04:50</t>
  </si>
  <si>
    <t>1:05:12</t>
  </si>
  <si>
    <t>Harvey</t>
  </si>
  <si>
    <t>1:05:32</t>
  </si>
  <si>
    <t>1:05:35</t>
  </si>
  <si>
    <t>Jacob</t>
  </si>
  <si>
    <t>Ozdemir</t>
  </si>
  <si>
    <t>Doole</t>
  </si>
  <si>
    <t>1:05:40</t>
  </si>
  <si>
    <t>Alicia</t>
  </si>
  <si>
    <t>Parkes</t>
  </si>
  <si>
    <t>1:05:44</t>
  </si>
  <si>
    <t>1:05:53</t>
  </si>
  <si>
    <t>=201</t>
  </si>
  <si>
    <t>1:05:56</t>
  </si>
  <si>
    <t>1:06:04</t>
  </si>
  <si>
    <t>Fran</t>
  </si>
  <si>
    <t>1:06:06</t>
  </si>
  <si>
    <t>1:06:12</t>
  </si>
  <si>
    <t>1:06:31</t>
  </si>
  <si>
    <t>Dominic</t>
  </si>
  <si>
    <t>Fat Boys RC LOCAL</t>
  </si>
  <si>
    <t>1:06:34</t>
  </si>
  <si>
    <t>Guerrier Sadler</t>
  </si>
  <si>
    <t>1:06:56</t>
  </si>
  <si>
    <t>Dally</t>
  </si>
  <si>
    <t>1:06:59</t>
  </si>
  <si>
    <t>1:07:01</t>
  </si>
  <si>
    <t>1:07:04</t>
  </si>
  <si>
    <t>Malcolm</t>
  </si>
  <si>
    <t>1:07:23</t>
  </si>
  <si>
    <t>1:07:28</t>
  </si>
  <si>
    <t>1:07:30</t>
  </si>
  <si>
    <t>1:07:35</t>
  </si>
  <si>
    <t>1:07:43</t>
  </si>
  <si>
    <t>Kenny</t>
  </si>
  <si>
    <t>Turner</t>
  </si>
  <si>
    <t>1:07:46</t>
  </si>
  <si>
    <t>1:07:52</t>
  </si>
  <si>
    <t>1:07:59</t>
  </si>
  <si>
    <t>1:08:01</t>
  </si>
  <si>
    <t>Gavin</t>
  </si>
  <si>
    <t>1:08:13</t>
  </si>
  <si>
    <t>Frake</t>
  </si>
  <si>
    <t>1:08:20</t>
  </si>
  <si>
    <t>Annie</t>
  </si>
  <si>
    <t>Morton</t>
  </si>
  <si>
    <t>1:08:21</t>
  </si>
  <si>
    <t>1:08:24</t>
  </si>
  <si>
    <t>1:08:33</t>
  </si>
  <si>
    <t>Ricketts</t>
  </si>
  <si>
    <t>1:08:36</t>
  </si>
  <si>
    <t>Singer</t>
  </si>
  <si>
    <t>1:08:39</t>
  </si>
  <si>
    <t>Sophie</t>
  </si>
  <si>
    <t>Jenkinson</t>
  </si>
  <si>
    <t>1:08:42</t>
  </si>
  <si>
    <t>Alves</t>
  </si>
  <si>
    <t>1:08:56</t>
  </si>
  <si>
    <t>1:08:58</t>
  </si>
  <si>
    <t>Alexandra</t>
  </si>
  <si>
    <t>Pearce Alvarado</t>
  </si>
  <si>
    <t>1:09:06</t>
  </si>
  <si>
    <t>Sara</t>
  </si>
  <si>
    <t>Hammett-Ridsdale</t>
  </si>
  <si>
    <t>1:09:36</t>
  </si>
  <si>
    <t>Diamond</t>
  </si>
  <si>
    <t>1:09:40</t>
  </si>
  <si>
    <t>Feek</t>
  </si>
  <si>
    <t>1:09:48</t>
  </si>
  <si>
    <t>Peirson</t>
  </si>
  <si>
    <t>1:09:51</t>
  </si>
  <si>
    <t>Hornsey</t>
  </si>
  <si>
    <t>1:10:09</t>
  </si>
  <si>
    <t>Victoria</t>
  </si>
  <si>
    <t>Fell</t>
  </si>
  <si>
    <t>1:10:10</t>
  </si>
  <si>
    <t>Fichele</t>
  </si>
  <si>
    <t>1:10:35</t>
  </si>
  <si>
    <t>Polly</t>
  </si>
  <si>
    <t>Killingley</t>
  </si>
  <si>
    <t>1:10:41</t>
  </si>
  <si>
    <t>1:10:58</t>
  </si>
  <si>
    <t>Edge</t>
  </si>
  <si>
    <t>NDRC</t>
  </si>
  <si>
    <t>Carter</t>
  </si>
  <si>
    <t>Clegg</t>
  </si>
  <si>
    <t>1:11:30</t>
  </si>
  <si>
    <t>1:11:32</t>
  </si>
  <si>
    <t>1:11:33</t>
  </si>
  <si>
    <t>1:11:49</t>
  </si>
  <si>
    <t>1:11:57</t>
  </si>
  <si>
    <t>1:12:15</t>
  </si>
  <si>
    <t>Laura</t>
  </si>
  <si>
    <t>1:12:16</t>
  </si>
  <si>
    <t>Nicky</t>
  </si>
  <si>
    <t>Pochibko</t>
  </si>
  <si>
    <t>1:12:56</t>
  </si>
  <si>
    <t>1:13:05</t>
  </si>
  <si>
    <t>Sewell</t>
  </si>
  <si>
    <t>Raman</t>
  </si>
  <si>
    <t>Kular</t>
  </si>
  <si>
    <t>1:13:47</t>
  </si>
  <si>
    <t>Haighton</t>
  </si>
  <si>
    <t>1:14:01</t>
  </si>
  <si>
    <t>=260</t>
  </si>
  <si>
    <t>1:14:16</t>
  </si>
  <si>
    <t>Megson</t>
  </si>
  <si>
    <t>1:14:27</t>
  </si>
  <si>
    <t>1:14:29</t>
  </si>
  <si>
    <t>1:14:33</t>
  </si>
  <si>
    <t>Tilbury</t>
  </si>
  <si>
    <t>1:14:34</t>
  </si>
  <si>
    <t>Charmayne</t>
  </si>
  <si>
    <t>Brierley</t>
  </si>
  <si>
    <t>1:14:36</t>
  </si>
  <si>
    <t>Brack</t>
  </si>
  <si>
    <t>1:14:37</t>
  </si>
  <si>
    <t>Fulson</t>
  </si>
  <si>
    <t>1:14:47</t>
  </si>
  <si>
    <t>Piggott</t>
  </si>
  <si>
    <t>1:14:48</t>
  </si>
  <si>
    <t>=270</t>
  </si>
  <si>
    <t>Eslinger</t>
  </si>
  <si>
    <t>1:14:51</t>
  </si>
  <si>
    <t>Oonagh</t>
  </si>
  <si>
    <t>Markey</t>
  </si>
  <si>
    <t>=272</t>
  </si>
  <si>
    <t>Tideswell Running Club LOCAL</t>
  </si>
  <si>
    <t>1:15:23</t>
  </si>
  <si>
    <t>1:15:26</t>
  </si>
  <si>
    <t>Colette</t>
  </si>
  <si>
    <t>1:16:17</t>
  </si>
  <si>
    <t>Boyfield</t>
  </si>
  <si>
    <t>Rooth</t>
  </si>
  <si>
    <t>Tuesday</t>
  </si>
  <si>
    <t>1:17:34</t>
  </si>
  <si>
    <t>Burson-Thomas</t>
  </si>
  <si>
    <t>1:17:45</t>
  </si>
  <si>
    <t>Tracy</t>
  </si>
  <si>
    <t>Gregory</t>
  </si>
  <si>
    <t>1:17:58</t>
  </si>
  <si>
    <t>1:18:19</t>
  </si>
  <si>
    <t>1:19:02</t>
  </si>
  <si>
    <t>Eloeker</t>
  </si>
  <si>
    <t>2dash</t>
  </si>
  <si>
    <t>1:19:12</t>
  </si>
  <si>
    <t>Julie</t>
  </si>
  <si>
    <t>Heithus</t>
  </si>
  <si>
    <t>1:19:20</t>
  </si>
  <si>
    <t>Heywood</t>
  </si>
  <si>
    <t>1:19:35</t>
  </si>
  <si>
    <t>1:19:52</t>
  </si>
  <si>
    <t>Totley AC LOCAL</t>
  </si>
  <si>
    <t>1:20:01</t>
  </si>
  <si>
    <t>Carol</t>
  </si>
  <si>
    <t>Parsons</t>
  </si>
  <si>
    <t>1:20:23</t>
  </si>
  <si>
    <t>Georgina</t>
  </si>
  <si>
    <t>Metcalfe</t>
  </si>
  <si>
    <t>1:21:13</t>
  </si>
  <si>
    <t>Simona</t>
  </si>
  <si>
    <t>Berry</t>
  </si>
  <si>
    <t>Beta Outdoor Sports</t>
  </si>
  <si>
    <t>1:21:44</t>
  </si>
  <si>
    <t>1:22:00</t>
  </si>
  <si>
    <t>1:22:34</t>
  </si>
  <si>
    <t>1:22:57</t>
  </si>
  <si>
    <t>Thea</t>
  </si>
  <si>
    <t>1:23:15</t>
  </si>
  <si>
    <t>Tucker</t>
  </si>
  <si>
    <t>1:23:42</t>
  </si>
  <si>
    <t>Fotheringham</t>
  </si>
  <si>
    <t>1:26:06</t>
  </si>
  <si>
    <t>1:28:44</t>
  </si>
  <si>
    <t>1:34:52</t>
  </si>
  <si>
    <t>1:35:34</t>
  </si>
  <si>
    <t>Wolds Veterans rc</t>
  </si>
  <si>
    <t>1:39:37</t>
  </si>
  <si>
    <t>1:47:34</t>
  </si>
  <si>
    <t>1:47:36</t>
  </si>
  <si>
    <t>1:47:41</t>
  </si>
  <si>
    <t>1:47:43</t>
  </si>
  <si>
    <t>Gillman Petty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</si>
</sst>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</font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1">
    <xf numFmtId="0" fontId="0" fillId="0" borderId="0" xfId="0"/>
    <xf numFmtId="21" fontId="0" fillId="0" borderId="0" xfId="0" applyNumberFormat="1"/>
    <xf numFmtId="0" fontId="0" fillId="0" borderId="0" xfId="0" applyAlignment="1">
      <alignment vertical="center" wrapText="1"/>
    </xf>
    <xf numFmtId="21" fontId="0" fillId="0" borderId="0" xfId="0" applyNumberFormat="1" applyAlignment="1">
      <alignment vertical="center" wrapText="1"/>
    </xf>
    <xf numFmtId="0" fontId="2" fillId="0" borderId="0" xfId="1"/>
    <xf numFmtId="0" fontId="3" fillId="0" borderId="0" xfId="1" applyFont="1"/>
    <xf numFmtId="1" fontId="2" fillId="0" borderId="0" xfId="1" applyNumberFormat="1"/>
    <xf numFmtId="0" fontId="4" fillId="0" borderId="0" xfId="0" applyFont="1"/>
    <xf numFmtId="1" fontId="0" fillId="0" borderId="0" xfId="0" applyNumberFormat="1"/>
    <xf numFmtId="49" fontId="4" fillId="0" borderId="0" xfId="0" applyNumberFormat="1" applyFont="1"/>
    <xf numFmtId="49" fontId="0" fillId="0" borderId="0" xfId="0" applyNumberFormat="1"/>
    <xf numFmtId="49" fontId="4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5" fillId="0" borderId="0" xfId="2"/>
    <xf numFmtId="0" fontId="4" fillId="0" borderId="0" xfId="2" applyFont="1"/>
    <xf numFmtId="1" fontId="5" fillId="0" borderId="0" xfId="2" applyNumberFormat="1"/>
    <xf numFmtId="0" fontId="5" fillId="0" borderId="0" xfId="2" applyAlignment="1">
      <alignment horizontal="center"/>
    </xf>
    <xf numFmtId="0" fontId="5" fillId="0" borderId="0" xfId="2"/>
  </cellXfs>
  <cellStyles count="3">
    <cellStyle name="Normal" xfId="0" builtinId="0"/>
    <cellStyle name="Normal 2" xfId="1" xr:uid="{F6FDD6DA-ECF8-4754-B412-53A1E09B0C1E}"/>
    <cellStyle name="Normal 3" xfId="2" xr:uid="{ECBCC1B1-5A2E-485A-BB24-B801B09EAE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FF12D-3142-4B51-89FE-8AD509C234E5}">
  <dimension ref="A1:I311"/>
  <sheetViews>
    <sheetView tabSelected="1" workbookViewId="0">
      <selection activeCell="A3" sqref="A3"/>
    </sheetView>
  </sheetViews>
  <sheetFormatPr defaultRowHeight="14.5"/>
  <cols>
    <col min="3" max="3" width="10.6328125" bestFit="1" customWidth="1"/>
    <col min="4" max="4" width="16.36328125" bestFit="1" customWidth="1"/>
    <col min="8" max="8" width="37.7265625" bestFit="1" customWidth="1"/>
  </cols>
  <sheetData>
    <row r="1" spans="1:9">
      <c r="A1" s="19" t="s">
        <v>2147</v>
      </c>
      <c r="B1" s="20"/>
      <c r="C1" s="20"/>
      <c r="D1" s="20"/>
      <c r="E1" s="20"/>
      <c r="F1" s="20"/>
      <c r="G1" s="20"/>
      <c r="H1" s="20"/>
      <c r="I1" s="20"/>
    </row>
    <row r="2" spans="1:9">
      <c r="A2" s="17" t="s">
        <v>762</v>
      </c>
      <c r="B2" s="17" t="s">
        <v>849</v>
      </c>
      <c r="C2" s="17" t="s">
        <v>850</v>
      </c>
      <c r="D2" s="17" t="s">
        <v>851</v>
      </c>
      <c r="E2" s="17" t="s">
        <v>852</v>
      </c>
      <c r="F2" s="17" t="s">
        <v>853</v>
      </c>
      <c r="G2" s="17" t="s">
        <v>2148</v>
      </c>
      <c r="H2" s="17" t="s">
        <v>7</v>
      </c>
      <c r="I2" s="17" t="s">
        <v>4</v>
      </c>
    </row>
    <row r="3" spans="1:9">
      <c r="A3" s="18">
        <v>1</v>
      </c>
      <c r="B3" s="18">
        <v>184</v>
      </c>
      <c r="C3" s="16" t="s">
        <v>1799</v>
      </c>
      <c r="D3" s="16" t="s">
        <v>2149</v>
      </c>
      <c r="E3" s="16" t="s">
        <v>435</v>
      </c>
      <c r="F3" s="16" t="s">
        <v>859</v>
      </c>
      <c r="G3" s="16" t="s">
        <v>2150</v>
      </c>
      <c r="H3" s="16" t="s">
        <v>1402</v>
      </c>
      <c r="I3" s="16" t="s">
        <v>2151</v>
      </c>
    </row>
    <row r="4" spans="1:9">
      <c r="A4" s="18">
        <v>2</v>
      </c>
      <c r="B4" s="18">
        <v>348</v>
      </c>
      <c r="C4" s="16" t="s">
        <v>1006</v>
      </c>
      <c r="D4" s="16" t="s">
        <v>2152</v>
      </c>
      <c r="E4" s="16" t="s">
        <v>435</v>
      </c>
      <c r="F4" s="16" t="s">
        <v>863</v>
      </c>
      <c r="G4" s="16" t="s">
        <v>2150</v>
      </c>
      <c r="H4" s="16" t="s">
        <v>44</v>
      </c>
      <c r="I4" s="16" t="s">
        <v>2153</v>
      </c>
    </row>
    <row r="5" spans="1:9">
      <c r="A5" s="18">
        <v>3</v>
      </c>
      <c r="B5" s="18">
        <v>61</v>
      </c>
      <c r="C5" s="16" t="s">
        <v>899</v>
      </c>
      <c r="D5" s="16" t="s">
        <v>1258</v>
      </c>
      <c r="E5" s="16" t="s">
        <v>435</v>
      </c>
      <c r="F5" s="16" t="s">
        <v>859</v>
      </c>
      <c r="G5" s="16" t="s">
        <v>2150</v>
      </c>
      <c r="H5" s="16" t="s">
        <v>1380</v>
      </c>
      <c r="I5" s="16" t="s">
        <v>2154</v>
      </c>
    </row>
    <row r="6" spans="1:9">
      <c r="A6" s="18">
        <v>4</v>
      </c>
      <c r="B6" s="18">
        <v>36</v>
      </c>
      <c r="C6" s="16" t="s">
        <v>2155</v>
      </c>
      <c r="D6" s="16" t="s">
        <v>2156</v>
      </c>
      <c r="E6" s="16" t="s">
        <v>435</v>
      </c>
      <c r="F6" s="16" t="s">
        <v>859</v>
      </c>
      <c r="G6" s="16" t="s">
        <v>2150</v>
      </c>
      <c r="H6" s="16" t="s">
        <v>1380</v>
      </c>
      <c r="I6" s="16" t="s">
        <v>2157</v>
      </c>
    </row>
    <row r="7" spans="1:9">
      <c r="A7" s="18">
        <v>5</v>
      </c>
      <c r="B7" s="18">
        <v>101</v>
      </c>
      <c r="C7" s="16" t="s">
        <v>2158</v>
      </c>
      <c r="D7" s="16" t="s">
        <v>2159</v>
      </c>
      <c r="E7" s="16" t="s">
        <v>435</v>
      </c>
      <c r="F7" s="16" t="s">
        <v>859</v>
      </c>
      <c r="G7" s="16" t="s">
        <v>2150</v>
      </c>
      <c r="H7" s="16" t="s">
        <v>1250</v>
      </c>
      <c r="I7" s="16" t="s">
        <v>2160</v>
      </c>
    </row>
    <row r="8" spans="1:9">
      <c r="A8" s="18">
        <v>6</v>
      </c>
      <c r="B8" s="18">
        <v>28</v>
      </c>
      <c r="C8" s="16" t="s">
        <v>887</v>
      </c>
      <c r="D8" s="16" t="s">
        <v>888</v>
      </c>
      <c r="E8" s="16" t="s">
        <v>435</v>
      </c>
      <c r="F8" s="16" t="s">
        <v>863</v>
      </c>
      <c r="G8" s="16" t="s">
        <v>2150</v>
      </c>
      <c r="H8" s="16" t="s">
        <v>1402</v>
      </c>
      <c r="I8" s="16" t="s">
        <v>2161</v>
      </c>
    </row>
    <row r="9" spans="1:9">
      <c r="A9" s="18">
        <v>7</v>
      </c>
      <c r="B9" s="18">
        <v>368</v>
      </c>
      <c r="C9" s="16" t="s">
        <v>1062</v>
      </c>
      <c r="D9" s="16" t="s">
        <v>2162</v>
      </c>
      <c r="E9" s="16" t="s">
        <v>435</v>
      </c>
      <c r="F9" s="16" t="s">
        <v>859</v>
      </c>
      <c r="G9" s="16" t="s">
        <v>2150</v>
      </c>
      <c r="H9" s="16" t="s">
        <v>2163</v>
      </c>
      <c r="I9" s="16" t="s">
        <v>2164</v>
      </c>
    </row>
    <row r="10" spans="1:9">
      <c r="A10" s="18">
        <v>8</v>
      </c>
      <c r="B10" s="18">
        <v>344</v>
      </c>
      <c r="C10" s="16" t="s">
        <v>970</v>
      </c>
      <c r="D10" s="16" t="s">
        <v>1014</v>
      </c>
      <c r="E10" s="16" t="s">
        <v>435</v>
      </c>
      <c r="F10" s="16" t="s">
        <v>863</v>
      </c>
      <c r="G10" s="16" t="s">
        <v>2150</v>
      </c>
      <c r="H10" s="16" t="s">
        <v>1276</v>
      </c>
      <c r="I10" s="16" t="s">
        <v>2165</v>
      </c>
    </row>
    <row r="11" spans="1:9">
      <c r="A11" s="18">
        <v>9</v>
      </c>
      <c r="B11" s="18">
        <v>317</v>
      </c>
      <c r="C11" s="16" t="s">
        <v>1096</v>
      </c>
      <c r="D11" s="16" t="s">
        <v>2166</v>
      </c>
      <c r="E11" s="16" t="s">
        <v>435</v>
      </c>
      <c r="F11" s="16" t="s">
        <v>859</v>
      </c>
      <c r="G11" s="16" t="s">
        <v>2150</v>
      </c>
      <c r="H11" s="16" t="s">
        <v>2167</v>
      </c>
      <c r="I11" s="16" t="s">
        <v>2168</v>
      </c>
    </row>
    <row r="12" spans="1:9">
      <c r="A12" s="18">
        <v>10</v>
      </c>
      <c r="B12" s="18">
        <v>218</v>
      </c>
      <c r="C12" s="16" t="s">
        <v>1226</v>
      </c>
      <c r="D12" s="16" t="s">
        <v>1406</v>
      </c>
      <c r="E12" s="16" t="s">
        <v>435</v>
      </c>
      <c r="F12" s="16" t="s">
        <v>863</v>
      </c>
      <c r="G12" s="16" t="s">
        <v>2150</v>
      </c>
      <c r="H12" s="16" t="s">
        <v>894</v>
      </c>
      <c r="I12" s="16" t="s">
        <v>2169</v>
      </c>
    </row>
    <row r="13" spans="1:9">
      <c r="A13" s="18">
        <v>11</v>
      </c>
      <c r="B13" s="18">
        <v>46</v>
      </c>
      <c r="C13" s="16" t="s">
        <v>2170</v>
      </c>
      <c r="D13" s="16" t="s">
        <v>2171</v>
      </c>
      <c r="E13" s="16" t="s">
        <v>435</v>
      </c>
      <c r="F13" s="16" t="s">
        <v>919</v>
      </c>
      <c r="G13" s="16" t="s">
        <v>2150</v>
      </c>
      <c r="H13" s="16" t="s">
        <v>44</v>
      </c>
      <c r="I13" s="16" t="s">
        <v>2172</v>
      </c>
    </row>
    <row r="14" spans="1:9">
      <c r="A14" s="18">
        <v>12</v>
      </c>
      <c r="B14" s="18">
        <v>51</v>
      </c>
      <c r="C14" s="16" t="s">
        <v>1028</v>
      </c>
      <c r="D14" s="16" t="s">
        <v>2173</v>
      </c>
      <c r="E14" s="16" t="s">
        <v>435</v>
      </c>
      <c r="F14" s="16" t="s">
        <v>863</v>
      </c>
      <c r="G14" s="16" t="s">
        <v>2150</v>
      </c>
      <c r="H14" s="16" t="s">
        <v>2174</v>
      </c>
      <c r="I14" s="16" t="s">
        <v>2175</v>
      </c>
    </row>
    <row r="15" spans="1:9">
      <c r="A15" s="18">
        <v>13</v>
      </c>
      <c r="B15" s="18">
        <v>267</v>
      </c>
      <c r="C15" s="16" t="s">
        <v>2176</v>
      </c>
      <c r="D15" s="16" t="s">
        <v>2177</v>
      </c>
      <c r="E15" s="16" t="s">
        <v>435</v>
      </c>
      <c r="F15" s="16" t="s">
        <v>859</v>
      </c>
      <c r="G15" s="16" t="s">
        <v>2150</v>
      </c>
      <c r="H15" s="16" t="s">
        <v>1831</v>
      </c>
      <c r="I15" s="16" t="s">
        <v>2178</v>
      </c>
    </row>
    <row r="16" spans="1:9">
      <c r="A16" s="18">
        <v>14</v>
      </c>
      <c r="B16" s="18">
        <v>188</v>
      </c>
      <c r="C16" s="16" t="s">
        <v>1538</v>
      </c>
      <c r="D16" s="16" t="s">
        <v>1763</v>
      </c>
      <c r="E16" s="16" t="s">
        <v>435</v>
      </c>
      <c r="F16" s="16" t="s">
        <v>859</v>
      </c>
      <c r="G16" s="16" t="s">
        <v>2150</v>
      </c>
      <c r="H16" s="16" t="s">
        <v>860</v>
      </c>
      <c r="I16" s="16" t="s">
        <v>2179</v>
      </c>
    </row>
    <row r="17" spans="1:9">
      <c r="A17" s="18">
        <v>15</v>
      </c>
      <c r="B17" s="18">
        <v>157</v>
      </c>
      <c r="C17" s="16" t="s">
        <v>865</v>
      </c>
      <c r="D17" s="16" t="s">
        <v>912</v>
      </c>
      <c r="E17" s="16" t="s">
        <v>435</v>
      </c>
      <c r="F17" s="16" t="s">
        <v>863</v>
      </c>
      <c r="G17" s="16" t="s">
        <v>2150</v>
      </c>
      <c r="H17" s="16" t="s">
        <v>12</v>
      </c>
      <c r="I17" s="16" t="s">
        <v>1761</v>
      </c>
    </row>
    <row r="18" spans="1:9">
      <c r="A18" s="18">
        <v>16</v>
      </c>
      <c r="B18" s="18">
        <v>322</v>
      </c>
      <c r="C18" s="16" t="s">
        <v>2180</v>
      </c>
      <c r="D18" s="16" t="s">
        <v>1278</v>
      </c>
      <c r="E18" s="16" t="s">
        <v>435</v>
      </c>
      <c r="F18" s="16" t="s">
        <v>856</v>
      </c>
      <c r="G18" s="16" t="s">
        <v>2150</v>
      </c>
      <c r="H18" s="16" t="s">
        <v>2181</v>
      </c>
      <c r="I18" s="16" t="s">
        <v>2182</v>
      </c>
    </row>
    <row r="19" spans="1:9">
      <c r="A19" s="18">
        <v>17</v>
      </c>
      <c r="B19" s="18">
        <v>230</v>
      </c>
      <c r="C19" s="16" t="s">
        <v>947</v>
      </c>
      <c r="D19" s="16" t="s">
        <v>2183</v>
      </c>
      <c r="E19" s="16" t="s">
        <v>435</v>
      </c>
      <c r="F19" s="16" t="s">
        <v>859</v>
      </c>
      <c r="G19" s="16" t="s">
        <v>2150</v>
      </c>
      <c r="H19" s="16" t="s">
        <v>1380</v>
      </c>
      <c r="I19" s="16" t="s">
        <v>2184</v>
      </c>
    </row>
    <row r="20" spans="1:9">
      <c r="A20" s="18">
        <v>18</v>
      </c>
      <c r="B20" s="18">
        <v>23</v>
      </c>
      <c r="C20" s="16" t="s">
        <v>1096</v>
      </c>
      <c r="D20" s="16" t="s">
        <v>2185</v>
      </c>
      <c r="E20" s="16" t="s">
        <v>435</v>
      </c>
      <c r="F20" s="16" t="s">
        <v>859</v>
      </c>
      <c r="G20" s="16" t="s">
        <v>2150</v>
      </c>
      <c r="H20" s="16" t="s">
        <v>1250</v>
      </c>
      <c r="I20" s="16" t="s">
        <v>2186</v>
      </c>
    </row>
    <row r="21" spans="1:9">
      <c r="A21" s="18">
        <v>19</v>
      </c>
      <c r="B21" s="18">
        <v>260</v>
      </c>
      <c r="C21" s="16" t="s">
        <v>1073</v>
      </c>
      <c r="D21" s="16" t="s">
        <v>2187</v>
      </c>
      <c r="E21" s="16" t="s">
        <v>435</v>
      </c>
      <c r="F21" s="16" t="s">
        <v>919</v>
      </c>
      <c r="G21" s="16" t="s">
        <v>2150</v>
      </c>
      <c r="H21" s="16" t="s">
        <v>12</v>
      </c>
      <c r="I21" s="16" t="s">
        <v>2188</v>
      </c>
    </row>
    <row r="22" spans="1:9">
      <c r="A22" s="18">
        <v>20</v>
      </c>
      <c r="B22" s="18">
        <v>221</v>
      </c>
      <c r="C22" s="16" t="s">
        <v>2189</v>
      </c>
      <c r="D22" s="16" t="s">
        <v>1529</v>
      </c>
      <c r="E22" s="16" t="s">
        <v>435</v>
      </c>
      <c r="F22" s="16" t="s">
        <v>859</v>
      </c>
      <c r="G22" s="16" t="s">
        <v>2150</v>
      </c>
      <c r="H22" s="16" t="s">
        <v>1250</v>
      </c>
      <c r="I22" s="16" t="s">
        <v>1776</v>
      </c>
    </row>
    <row r="23" spans="1:9">
      <c r="A23" s="18">
        <v>21</v>
      </c>
      <c r="B23" s="18">
        <v>195</v>
      </c>
      <c r="C23" s="16" t="s">
        <v>1006</v>
      </c>
      <c r="D23" s="16" t="s">
        <v>1778</v>
      </c>
      <c r="E23" s="16" t="s">
        <v>435</v>
      </c>
      <c r="F23" s="16" t="s">
        <v>863</v>
      </c>
      <c r="G23" s="16" t="s">
        <v>2150</v>
      </c>
      <c r="H23" s="16" t="s">
        <v>1020</v>
      </c>
      <c r="I23" s="16" t="s">
        <v>2190</v>
      </c>
    </row>
    <row r="24" spans="1:9">
      <c r="A24" s="18">
        <v>22</v>
      </c>
      <c r="B24" s="18">
        <v>68</v>
      </c>
      <c r="C24" s="16" t="s">
        <v>1313</v>
      </c>
      <c r="D24" s="16" t="s">
        <v>1314</v>
      </c>
      <c r="E24" s="16" t="s">
        <v>435</v>
      </c>
      <c r="F24" s="16" t="s">
        <v>863</v>
      </c>
      <c r="G24" s="16" t="s">
        <v>2150</v>
      </c>
      <c r="H24" s="16" t="s">
        <v>1315</v>
      </c>
      <c r="I24" s="16" t="s">
        <v>2191</v>
      </c>
    </row>
    <row r="25" spans="1:9">
      <c r="A25" s="18">
        <v>23</v>
      </c>
      <c r="B25" s="18">
        <v>272</v>
      </c>
      <c r="C25" s="16" t="s">
        <v>1793</v>
      </c>
      <c r="D25" s="16" t="s">
        <v>1794</v>
      </c>
      <c r="E25" s="16" t="s">
        <v>876</v>
      </c>
      <c r="F25" s="16" t="s">
        <v>859</v>
      </c>
      <c r="G25" s="16" t="s">
        <v>2150</v>
      </c>
      <c r="H25" s="16" t="s">
        <v>1276</v>
      </c>
      <c r="I25" s="16" t="s">
        <v>1304</v>
      </c>
    </row>
    <row r="26" spans="1:9">
      <c r="A26" s="18">
        <v>24</v>
      </c>
      <c r="B26" s="18">
        <v>349</v>
      </c>
      <c r="C26" s="16" t="s">
        <v>928</v>
      </c>
      <c r="D26" s="16" t="s">
        <v>1060</v>
      </c>
      <c r="E26" s="16" t="s">
        <v>435</v>
      </c>
      <c r="F26" s="16" t="s">
        <v>863</v>
      </c>
      <c r="G26" s="16" t="s">
        <v>2150</v>
      </c>
      <c r="H26" s="16" t="s">
        <v>1230</v>
      </c>
      <c r="I26" s="16" t="s">
        <v>2192</v>
      </c>
    </row>
    <row r="27" spans="1:9">
      <c r="A27" s="18">
        <v>25</v>
      </c>
      <c r="B27" s="18">
        <v>210</v>
      </c>
      <c r="C27" s="16" t="s">
        <v>970</v>
      </c>
      <c r="D27" s="16" t="s">
        <v>2193</v>
      </c>
      <c r="E27" s="16" t="s">
        <v>435</v>
      </c>
      <c r="F27" s="16" t="s">
        <v>859</v>
      </c>
      <c r="G27" s="16" t="s">
        <v>2150</v>
      </c>
      <c r="H27" s="16" t="s">
        <v>2194</v>
      </c>
      <c r="I27" s="16" t="s">
        <v>2195</v>
      </c>
    </row>
    <row r="28" spans="1:9">
      <c r="A28" s="18">
        <v>26</v>
      </c>
      <c r="B28" s="18">
        <v>125</v>
      </c>
      <c r="C28" s="16" t="s">
        <v>917</v>
      </c>
      <c r="D28" s="16" t="s">
        <v>918</v>
      </c>
      <c r="E28" s="16" t="s">
        <v>435</v>
      </c>
      <c r="F28" s="16" t="s">
        <v>919</v>
      </c>
      <c r="G28" s="16" t="s">
        <v>2150</v>
      </c>
      <c r="H28" s="16"/>
      <c r="I28" s="16" t="s">
        <v>2196</v>
      </c>
    </row>
    <row r="29" spans="1:9">
      <c r="A29" s="18">
        <v>27</v>
      </c>
      <c r="B29" s="18">
        <v>320</v>
      </c>
      <c r="C29" s="16" t="s">
        <v>1961</v>
      </c>
      <c r="D29" s="16" t="s">
        <v>2197</v>
      </c>
      <c r="E29" s="16" t="s">
        <v>876</v>
      </c>
      <c r="F29" s="16" t="s">
        <v>859</v>
      </c>
      <c r="G29" s="16" t="s">
        <v>2150</v>
      </c>
      <c r="H29" s="16" t="s">
        <v>2163</v>
      </c>
      <c r="I29" s="16" t="s">
        <v>2198</v>
      </c>
    </row>
    <row r="30" spans="1:9">
      <c r="A30" s="18">
        <v>28</v>
      </c>
      <c r="B30" s="18">
        <v>285</v>
      </c>
      <c r="C30" s="16" t="s">
        <v>970</v>
      </c>
      <c r="D30" s="16" t="s">
        <v>2199</v>
      </c>
      <c r="E30" s="16" t="s">
        <v>435</v>
      </c>
      <c r="F30" s="16" t="s">
        <v>859</v>
      </c>
      <c r="G30" s="16" t="s">
        <v>2150</v>
      </c>
      <c r="H30" s="16" t="s">
        <v>2200</v>
      </c>
      <c r="I30" s="16" t="s">
        <v>2201</v>
      </c>
    </row>
    <row r="31" spans="1:9">
      <c r="A31" s="18">
        <v>29</v>
      </c>
      <c r="B31" s="18">
        <v>262</v>
      </c>
      <c r="C31" s="16" t="s">
        <v>913</v>
      </c>
      <c r="D31" s="16" t="s">
        <v>914</v>
      </c>
      <c r="E31" s="16" t="s">
        <v>435</v>
      </c>
      <c r="F31" s="16" t="s">
        <v>919</v>
      </c>
      <c r="G31" s="16" t="s">
        <v>2150</v>
      </c>
      <c r="H31" s="16" t="s">
        <v>860</v>
      </c>
      <c r="I31" s="16" t="s">
        <v>2202</v>
      </c>
    </row>
    <row r="32" spans="1:9">
      <c r="A32" s="18">
        <v>30</v>
      </c>
      <c r="B32" s="18">
        <v>319</v>
      </c>
      <c r="C32" s="16" t="s">
        <v>1042</v>
      </c>
      <c r="D32" s="16" t="s">
        <v>1325</v>
      </c>
      <c r="E32" s="16" t="s">
        <v>435</v>
      </c>
      <c r="F32" s="16" t="s">
        <v>863</v>
      </c>
      <c r="G32" s="16" t="s">
        <v>2150</v>
      </c>
      <c r="H32" s="16" t="s">
        <v>44</v>
      </c>
      <c r="I32" s="16" t="s">
        <v>2203</v>
      </c>
    </row>
    <row r="33" spans="1:9">
      <c r="A33" s="18">
        <v>31</v>
      </c>
      <c r="B33" s="18">
        <v>50</v>
      </c>
      <c r="C33" s="16" t="s">
        <v>1050</v>
      </c>
      <c r="D33" s="16" t="s">
        <v>1765</v>
      </c>
      <c r="E33" s="16" t="s">
        <v>435</v>
      </c>
      <c r="F33" s="16" t="s">
        <v>859</v>
      </c>
      <c r="G33" s="16" t="s">
        <v>2150</v>
      </c>
      <c r="H33" s="16" t="s">
        <v>1472</v>
      </c>
      <c r="I33" s="16" t="s">
        <v>2204</v>
      </c>
    </row>
    <row r="34" spans="1:9">
      <c r="A34" s="18">
        <v>32</v>
      </c>
      <c r="B34" s="18">
        <v>170</v>
      </c>
      <c r="C34" s="16" t="s">
        <v>1836</v>
      </c>
      <c r="D34" s="16" t="s">
        <v>2205</v>
      </c>
      <c r="E34" s="16" t="s">
        <v>435</v>
      </c>
      <c r="F34" s="16" t="s">
        <v>863</v>
      </c>
      <c r="G34" s="16" t="s">
        <v>2150</v>
      </c>
      <c r="H34" s="16" t="s">
        <v>12</v>
      </c>
      <c r="I34" s="16" t="s">
        <v>2206</v>
      </c>
    </row>
    <row r="35" spans="1:9">
      <c r="A35" s="18">
        <v>33</v>
      </c>
      <c r="B35" s="18">
        <v>22</v>
      </c>
      <c r="C35" s="16" t="s">
        <v>2207</v>
      </c>
      <c r="D35" s="16" t="s">
        <v>2208</v>
      </c>
      <c r="E35" s="16" t="s">
        <v>435</v>
      </c>
      <c r="F35" s="16" t="s">
        <v>856</v>
      </c>
      <c r="G35" s="16" t="s">
        <v>2150</v>
      </c>
      <c r="H35" s="16"/>
      <c r="I35" s="16" t="s">
        <v>2209</v>
      </c>
    </row>
    <row r="36" spans="1:9">
      <c r="A36" s="18">
        <v>34</v>
      </c>
      <c r="B36" s="18">
        <v>190</v>
      </c>
      <c r="C36" s="16" t="s">
        <v>1062</v>
      </c>
      <c r="D36" s="16" t="s">
        <v>2097</v>
      </c>
      <c r="E36" s="16" t="s">
        <v>435</v>
      </c>
      <c r="F36" s="16" t="s">
        <v>863</v>
      </c>
      <c r="G36" s="16" t="s">
        <v>2150</v>
      </c>
      <c r="H36" s="16" t="s">
        <v>126</v>
      </c>
      <c r="I36" s="16" t="s">
        <v>2210</v>
      </c>
    </row>
    <row r="37" spans="1:9">
      <c r="A37" s="18">
        <v>35</v>
      </c>
      <c r="B37" s="18">
        <v>134</v>
      </c>
      <c r="C37" s="16" t="s">
        <v>905</v>
      </c>
      <c r="D37" s="16" t="s">
        <v>906</v>
      </c>
      <c r="E37" s="16" t="s">
        <v>435</v>
      </c>
      <c r="F37" s="16" t="s">
        <v>919</v>
      </c>
      <c r="G37" s="16" t="s">
        <v>2150</v>
      </c>
      <c r="H37" s="16" t="s">
        <v>12</v>
      </c>
      <c r="I37" s="16" t="s">
        <v>2211</v>
      </c>
    </row>
    <row r="38" spans="1:9">
      <c r="A38" s="18">
        <v>36</v>
      </c>
      <c r="B38" s="18">
        <v>168</v>
      </c>
      <c r="C38" s="16" t="s">
        <v>865</v>
      </c>
      <c r="D38" s="16" t="s">
        <v>1000</v>
      </c>
      <c r="E38" s="16" t="s">
        <v>435</v>
      </c>
      <c r="F38" s="16" t="s">
        <v>919</v>
      </c>
      <c r="G38" s="16" t="s">
        <v>2150</v>
      </c>
      <c r="H38" s="16" t="s">
        <v>860</v>
      </c>
      <c r="I38" s="16" t="s">
        <v>2212</v>
      </c>
    </row>
    <row r="39" spans="1:9">
      <c r="A39" s="18">
        <v>37</v>
      </c>
      <c r="B39" s="18">
        <v>335</v>
      </c>
      <c r="C39" s="16" t="s">
        <v>1347</v>
      </c>
      <c r="D39" s="16" t="s">
        <v>902</v>
      </c>
      <c r="E39" s="16" t="s">
        <v>435</v>
      </c>
      <c r="F39" s="16" t="s">
        <v>863</v>
      </c>
      <c r="G39" s="16" t="s">
        <v>2150</v>
      </c>
      <c r="H39" s="16" t="s">
        <v>1294</v>
      </c>
      <c r="I39" s="16" t="s">
        <v>1316</v>
      </c>
    </row>
    <row r="40" spans="1:9">
      <c r="A40" s="18">
        <v>38</v>
      </c>
      <c r="B40" s="18">
        <v>81</v>
      </c>
      <c r="C40" s="16" t="s">
        <v>865</v>
      </c>
      <c r="D40" s="16" t="s">
        <v>2213</v>
      </c>
      <c r="E40" s="16" t="s">
        <v>435</v>
      </c>
      <c r="F40" s="16" t="s">
        <v>859</v>
      </c>
      <c r="G40" s="16" t="s">
        <v>2150</v>
      </c>
      <c r="H40" s="16" t="s">
        <v>869</v>
      </c>
      <c r="I40" s="16" t="s">
        <v>2214</v>
      </c>
    </row>
    <row r="41" spans="1:9">
      <c r="A41" s="18">
        <v>39</v>
      </c>
      <c r="B41" s="18">
        <v>307</v>
      </c>
      <c r="C41" s="16" t="s">
        <v>870</v>
      </c>
      <c r="D41" s="16" t="s">
        <v>873</v>
      </c>
      <c r="E41" s="16" t="s">
        <v>435</v>
      </c>
      <c r="F41" s="16" t="s">
        <v>863</v>
      </c>
      <c r="G41" s="16" t="s">
        <v>2150</v>
      </c>
      <c r="H41" s="16" t="s">
        <v>860</v>
      </c>
      <c r="I41" s="16" t="s">
        <v>2215</v>
      </c>
    </row>
    <row r="42" spans="1:9">
      <c r="A42" s="18">
        <v>40</v>
      </c>
      <c r="B42" s="18">
        <v>59</v>
      </c>
      <c r="C42" s="16" t="s">
        <v>1096</v>
      </c>
      <c r="D42" s="16" t="s">
        <v>1333</v>
      </c>
      <c r="E42" s="16" t="s">
        <v>435</v>
      </c>
      <c r="F42" s="16" t="s">
        <v>863</v>
      </c>
      <c r="G42" s="16" t="s">
        <v>2150</v>
      </c>
      <c r="H42" s="16" t="s">
        <v>860</v>
      </c>
      <c r="I42" s="16" t="s">
        <v>2216</v>
      </c>
    </row>
    <row r="43" spans="1:9">
      <c r="A43" s="18">
        <v>41</v>
      </c>
      <c r="B43" s="18">
        <v>378</v>
      </c>
      <c r="C43" s="16" t="s">
        <v>2217</v>
      </c>
      <c r="D43" s="16" t="s">
        <v>1159</v>
      </c>
      <c r="E43" s="16" t="s">
        <v>435</v>
      </c>
      <c r="F43" s="16" t="s">
        <v>859</v>
      </c>
      <c r="G43" s="16" t="s">
        <v>2150</v>
      </c>
      <c r="H43" s="16" t="s">
        <v>869</v>
      </c>
      <c r="I43" s="16" t="s">
        <v>2218</v>
      </c>
    </row>
    <row r="44" spans="1:9">
      <c r="A44" s="18">
        <v>42</v>
      </c>
      <c r="B44" s="18">
        <v>325</v>
      </c>
      <c r="C44" s="16" t="s">
        <v>1062</v>
      </c>
      <c r="D44" s="16" t="s">
        <v>1278</v>
      </c>
      <c r="E44" s="16" t="s">
        <v>435</v>
      </c>
      <c r="F44" s="16" t="s">
        <v>859</v>
      </c>
      <c r="G44" s="16" t="s">
        <v>2150</v>
      </c>
      <c r="H44" s="16" t="s">
        <v>1366</v>
      </c>
      <c r="I44" s="16" t="s">
        <v>2219</v>
      </c>
    </row>
    <row r="45" spans="1:9">
      <c r="A45" s="18">
        <v>43</v>
      </c>
      <c r="B45" s="18">
        <v>198</v>
      </c>
      <c r="C45" s="16" t="s">
        <v>1587</v>
      </c>
      <c r="D45" s="16" t="s">
        <v>1039</v>
      </c>
      <c r="E45" s="16" t="s">
        <v>435</v>
      </c>
      <c r="F45" s="16" t="s">
        <v>863</v>
      </c>
      <c r="G45" s="16" t="s">
        <v>2150</v>
      </c>
      <c r="H45" s="16" t="s">
        <v>1472</v>
      </c>
      <c r="I45" s="16" t="s">
        <v>2220</v>
      </c>
    </row>
    <row r="46" spans="1:9">
      <c r="A46" s="18">
        <v>44</v>
      </c>
      <c r="B46" s="18">
        <v>330</v>
      </c>
      <c r="C46" s="16" t="s">
        <v>1028</v>
      </c>
      <c r="D46" s="16" t="s">
        <v>1305</v>
      </c>
      <c r="E46" s="16" t="s">
        <v>435</v>
      </c>
      <c r="F46" s="16" t="s">
        <v>859</v>
      </c>
      <c r="G46" s="16" t="s">
        <v>2150</v>
      </c>
      <c r="H46" s="16"/>
      <c r="I46" s="16" t="s">
        <v>2221</v>
      </c>
    </row>
    <row r="47" spans="1:9">
      <c r="A47" s="18">
        <v>45</v>
      </c>
      <c r="B47" s="18">
        <v>126</v>
      </c>
      <c r="C47" s="16" t="s">
        <v>907</v>
      </c>
      <c r="D47" s="16" t="s">
        <v>1844</v>
      </c>
      <c r="E47" s="16" t="s">
        <v>435</v>
      </c>
      <c r="F47" s="16" t="s">
        <v>989</v>
      </c>
      <c r="G47" s="16" t="s">
        <v>2150</v>
      </c>
      <c r="H47" s="16" t="s">
        <v>1402</v>
      </c>
      <c r="I47" s="16" t="s">
        <v>2222</v>
      </c>
    </row>
    <row r="48" spans="1:9">
      <c r="A48" s="18">
        <v>46</v>
      </c>
      <c r="B48" s="18">
        <v>2</v>
      </c>
      <c r="C48" s="16" t="s">
        <v>2223</v>
      </c>
      <c r="D48" s="16" t="s">
        <v>2224</v>
      </c>
      <c r="E48" s="16" t="s">
        <v>435</v>
      </c>
      <c r="F48" s="16" t="s">
        <v>919</v>
      </c>
      <c r="G48" s="16" t="s">
        <v>2150</v>
      </c>
      <c r="H48" s="16" t="s">
        <v>1831</v>
      </c>
      <c r="I48" s="16" t="s">
        <v>2225</v>
      </c>
    </row>
    <row r="49" spans="1:9">
      <c r="A49" s="18">
        <v>47</v>
      </c>
      <c r="B49" s="18">
        <v>298</v>
      </c>
      <c r="C49" s="16" t="s">
        <v>1025</v>
      </c>
      <c r="D49" s="16" t="s">
        <v>1344</v>
      </c>
      <c r="E49" s="16" t="s">
        <v>876</v>
      </c>
      <c r="F49" s="16" t="s">
        <v>863</v>
      </c>
      <c r="G49" s="16" t="s">
        <v>2150</v>
      </c>
      <c r="H49" s="16" t="s">
        <v>12</v>
      </c>
      <c r="I49" s="16" t="s">
        <v>2226</v>
      </c>
    </row>
    <row r="50" spans="1:9">
      <c r="A50" s="18">
        <v>48</v>
      </c>
      <c r="B50" s="18">
        <v>219</v>
      </c>
      <c r="C50" s="16" t="s">
        <v>923</v>
      </c>
      <c r="D50" s="16" t="s">
        <v>924</v>
      </c>
      <c r="E50" s="16" t="s">
        <v>435</v>
      </c>
      <c r="F50" s="16" t="s">
        <v>919</v>
      </c>
      <c r="G50" s="16" t="s">
        <v>2150</v>
      </c>
      <c r="H50" s="16"/>
      <c r="I50" s="16" t="s">
        <v>2227</v>
      </c>
    </row>
    <row r="51" spans="1:9">
      <c r="A51" s="18">
        <v>49</v>
      </c>
      <c r="B51" s="18">
        <v>53</v>
      </c>
      <c r="C51" s="16" t="s">
        <v>960</v>
      </c>
      <c r="D51" s="16" t="s">
        <v>1187</v>
      </c>
      <c r="E51" s="16" t="s">
        <v>435</v>
      </c>
      <c r="F51" s="16" t="s">
        <v>919</v>
      </c>
      <c r="G51" s="16" t="s">
        <v>2150</v>
      </c>
      <c r="H51" s="16" t="s">
        <v>229</v>
      </c>
      <c r="I51" s="16" t="s">
        <v>2228</v>
      </c>
    </row>
    <row r="52" spans="1:9">
      <c r="A52" s="18">
        <v>50</v>
      </c>
      <c r="B52" s="18">
        <v>138</v>
      </c>
      <c r="C52" s="16" t="s">
        <v>1846</v>
      </c>
      <c r="D52" s="16" t="s">
        <v>1847</v>
      </c>
      <c r="E52" s="16" t="s">
        <v>435</v>
      </c>
      <c r="F52" s="16" t="s">
        <v>863</v>
      </c>
      <c r="G52" s="16" t="s">
        <v>2150</v>
      </c>
      <c r="H52" s="16" t="s">
        <v>1402</v>
      </c>
      <c r="I52" s="16" t="s">
        <v>2229</v>
      </c>
    </row>
    <row r="53" spans="1:9">
      <c r="A53" s="18">
        <v>51</v>
      </c>
      <c r="B53" s="18">
        <v>34</v>
      </c>
      <c r="C53" s="16" t="s">
        <v>1042</v>
      </c>
      <c r="D53" s="16" t="s">
        <v>2230</v>
      </c>
      <c r="E53" s="16" t="s">
        <v>435</v>
      </c>
      <c r="F53" s="16" t="s">
        <v>859</v>
      </c>
      <c r="G53" s="16" t="s">
        <v>2150</v>
      </c>
      <c r="H53" s="16"/>
      <c r="I53" s="16" t="s">
        <v>2231</v>
      </c>
    </row>
    <row r="54" spans="1:9">
      <c r="A54" s="18">
        <v>52</v>
      </c>
      <c r="B54" s="18">
        <v>145</v>
      </c>
      <c r="C54" s="16" t="s">
        <v>1048</v>
      </c>
      <c r="D54" s="16" t="s">
        <v>1399</v>
      </c>
      <c r="E54" s="16" t="s">
        <v>435</v>
      </c>
      <c r="F54" s="16" t="s">
        <v>863</v>
      </c>
      <c r="G54" s="16" t="s">
        <v>2150</v>
      </c>
      <c r="H54" s="16"/>
      <c r="I54" s="16" t="s">
        <v>2232</v>
      </c>
    </row>
    <row r="55" spans="1:9">
      <c r="A55" s="18">
        <v>53</v>
      </c>
      <c r="B55" s="18">
        <v>233</v>
      </c>
      <c r="C55" s="16" t="s">
        <v>1508</v>
      </c>
      <c r="D55" s="16" t="s">
        <v>2233</v>
      </c>
      <c r="E55" s="16" t="s">
        <v>435</v>
      </c>
      <c r="F55" s="16" t="s">
        <v>859</v>
      </c>
      <c r="G55" s="16" t="s">
        <v>2150</v>
      </c>
      <c r="H55" s="16"/>
      <c r="I55" s="16" t="s">
        <v>2234</v>
      </c>
    </row>
    <row r="56" spans="1:9">
      <c r="A56" s="18">
        <v>54</v>
      </c>
      <c r="B56" s="18">
        <v>192</v>
      </c>
      <c r="C56" s="16" t="s">
        <v>960</v>
      </c>
      <c r="D56" s="16" t="s">
        <v>2034</v>
      </c>
      <c r="E56" s="16" t="s">
        <v>435</v>
      </c>
      <c r="F56" s="16" t="s">
        <v>859</v>
      </c>
      <c r="G56" s="16" t="s">
        <v>2150</v>
      </c>
      <c r="H56" s="16" t="s">
        <v>44</v>
      </c>
      <c r="I56" s="16" t="s">
        <v>2235</v>
      </c>
    </row>
    <row r="57" spans="1:9">
      <c r="A57" s="18">
        <v>55</v>
      </c>
      <c r="B57" s="18">
        <v>264</v>
      </c>
      <c r="C57" s="16" t="s">
        <v>925</v>
      </c>
      <c r="D57" s="16" t="s">
        <v>2236</v>
      </c>
      <c r="E57" s="16" t="s">
        <v>435</v>
      </c>
      <c r="F57" s="16" t="s">
        <v>919</v>
      </c>
      <c r="G57" s="16" t="s">
        <v>2150</v>
      </c>
      <c r="H57" s="16" t="s">
        <v>860</v>
      </c>
      <c r="I57" s="16" t="s">
        <v>2237</v>
      </c>
    </row>
    <row r="58" spans="1:9">
      <c r="A58" s="18">
        <v>56</v>
      </c>
      <c r="B58" s="18">
        <v>276</v>
      </c>
      <c r="C58" s="16" t="s">
        <v>1173</v>
      </c>
      <c r="D58" s="16" t="s">
        <v>2238</v>
      </c>
      <c r="E58" s="16" t="s">
        <v>435</v>
      </c>
      <c r="F58" s="16" t="s">
        <v>863</v>
      </c>
      <c r="G58" s="16" t="s">
        <v>2150</v>
      </c>
      <c r="H58" s="16" t="s">
        <v>2239</v>
      </c>
      <c r="I58" s="16" t="s">
        <v>2240</v>
      </c>
    </row>
    <row r="59" spans="1:9">
      <c r="A59" s="18">
        <v>57</v>
      </c>
      <c r="B59" s="18">
        <v>105</v>
      </c>
      <c r="C59" s="16" t="s">
        <v>1096</v>
      </c>
      <c r="D59" s="16" t="s">
        <v>1222</v>
      </c>
      <c r="E59" s="16" t="s">
        <v>435</v>
      </c>
      <c r="F59" s="16" t="s">
        <v>859</v>
      </c>
      <c r="G59" s="16" t="s">
        <v>2150</v>
      </c>
      <c r="H59" s="16" t="s">
        <v>1472</v>
      </c>
      <c r="I59" s="16" t="s">
        <v>2241</v>
      </c>
    </row>
    <row r="60" spans="1:9">
      <c r="A60" s="18">
        <v>58</v>
      </c>
      <c r="B60" s="18">
        <v>242</v>
      </c>
      <c r="C60" s="16" t="s">
        <v>865</v>
      </c>
      <c r="D60" s="16" t="s">
        <v>975</v>
      </c>
      <c r="E60" s="16" t="s">
        <v>435</v>
      </c>
      <c r="F60" s="16" t="s">
        <v>919</v>
      </c>
      <c r="G60" s="16" t="s">
        <v>2150</v>
      </c>
      <c r="H60" s="16" t="s">
        <v>1472</v>
      </c>
      <c r="I60" s="16" t="s">
        <v>1829</v>
      </c>
    </row>
    <row r="61" spans="1:9">
      <c r="A61" s="18">
        <v>59</v>
      </c>
      <c r="B61" s="18">
        <v>339</v>
      </c>
      <c r="C61" s="16" t="s">
        <v>890</v>
      </c>
      <c r="D61" s="16" t="s">
        <v>2242</v>
      </c>
      <c r="E61" s="16" t="s">
        <v>435</v>
      </c>
      <c r="F61" s="16" t="s">
        <v>863</v>
      </c>
      <c r="G61" s="16" t="s">
        <v>2150</v>
      </c>
      <c r="H61" s="16"/>
      <c r="I61" s="16" t="s">
        <v>2243</v>
      </c>
    </row>
    <row r="62" spans="1:9">
      <c r="A62" s="18">
        <v>60</v>
      </c>
      <c r="B62" s="18">
        <v>212</v>
      </c>
      <c r="C62" s="16" t="s">
        <v>1006</v>
      </c>
      <c r="D62" s="16" t="s">
        <v>1296</v>
      </c>
      <c r="E62" s="16" t="s">
        <v>435</v>
      </c>
      <c r="F62" s="16" t="s">
        <v>859</v>
      </c>
      <c r="G62" s="16" t="s">
        <v>2150</v>
      </c>
      <c r="H62" s="16" t="s">
        <v>2244</v>
      </c>
      <c r="I62" s="16" t="s">
        <v>2245</v>
      </c>
    </row>
    <row r="63" spans="1:9">
      <c r="A63" s="18">
        <v>61</v>
      </c>
      <c r="B63" s="18">
        <v>143</v>
      </c>
      <c r="C63" s="16" t="s">
        <v>903</v>
      </c>
      <c r="D63" s="16" t="s">
        <v>1074</v>
      </c>
      <c r="E63" s="16" t="s">
        <v>435</v>
      </c>
      <c r="F63" s="16" t="s">
        <v>859</v>
      </c>
      <c r="G63" s="16" t="s">
        <v>2150</v>
      </c>
      <c r="H63" s="16"/>
      <c r="I63" s="16" t="s">
        <v>2246</v>
      </c>
    </row>
    <row r="64" spans="1:9">
      <c r="A64" s="18">
        <v>62</v>
      </c>
      <c r="B64" s="18">
        <v>44</v>
      </c>
      <c r="C64" s="16" t="s">
        <v>865</v>
      </c>
      <c r="D64" s="16" t="s">
        <v>1450</v>
      </c>
      <c r="E64" s="16" t="s">
        <v>435</v>
      </c>
      <c r="F64" s="16" t="s">
        <v>919</v>
      </c>
      <c r="G64" s="16" t="s">
        <v>2150</v>
      </c>
      <c r="H64" s="16" t="s">
        <v>1294</v>
      </c>
      <c r="I64" s="16" t="s">
        <v>2247</v>
      </c>
    </row>
    <row r="65" spans="1:9">
      <c r="A65" s="18">
        <v>63</v>
      </c>
      <c r="B65" s="18">
        <v>353</v>
      </c>
      <c r="C65" s="16" t="s">
        <v>1854</v>
      </c>
      <c r="D65" s="16" t="s">
        <v>1855</v>
      </c>
      <c r="E65" s="16" t="s">
        <v>435</v>
      </c>
      <c r="F65" s="16" t="s">
        <v>859</v>
      </c>
      <c r="G65" s="16" t="s">
        <v>2150</v>
      </c>
      <c r="H65" s="16"/>
      <c r="I65" s="16" t="s">
        <v>2248</v>
      </c>
    </row>
    <row r="66" spans="1:9">
      <c r="A66" s="18">
        <v>64</v>
      </c>
      <c r="B66" s="18">
        <v>326</v>
      </c>
      <c r="C66" s="16" t="s">
        <v>970</v>
      </c>
      <c r="D66" s="16" t="s">
        <v>1835</v>
      </c>
      <c r="E66" s="16" t="s">
        <v>435</v>
      </c>
      <c r="F66" s="16" t="s">
        <v>919</v>
      </c>
      <c r="G66" s="16" t="s">
        <v>2150</v>
      </c>
      <c r="H66" s="16" t="s">
        <v>860</v>
      </c>
      <c r="I66" s="16" t="s">
        <v>1364</v>
      </c>
    </row>
    <row r="67" spans="1:9">
      <c r="A67" s="18">
        <v>65</v>
      </c>
      <c r="B67" s="18">
        <v>12</v>
      </c>
      <c r="C67" s="16" t="s">
        <v>899</v>
      </c>
      <c r="D67" s="16" t="s">
        <v>2249</v>
      </c>
      <c r="E67" s="16" t="s">
        <v>435</v>
      </c>
      <c r="F67" s="16" t="s">
        <v>859</v>
      </c>
      <c r="G67" s="16" t="s">
        <v>2150</v>
      </c>
      <c r="H67" s="16" t="s">
        <v>2244</v>
      </c>
      <c r="I67" s="16" t="s">
        <v>2250</v>
      </c>
    </row>
    <row r="68" spans="1:9">
      <c r="A68" s="18">
        <v>66</v>
      </c>
      <c r="B68" s="18">
        <v>300</v>
      </c>
      <c r="C68" s="16" t="s">
        <v>2251</v>
      </c>
      <c r="D68" s="16" t="s">
        <v>1929</v>
      </c>
      <c r="E68" s="16" t="s">
        <v>435</v>
      </c>
      <c r="F68" s="16" t="s">
        <v>863</v>
      </c>
      <c r="G68" s="16" t="s">
        <v>2150</v>
      </c>
      <c r="H68" s="16" t="s">
        <v>1402</v>
      </c>
      <c r="I68" s="16" t="s">
        <v>2252</v>
      </c>
    </row>
    <row r="69" spans="1:9">
      <c r="A69" s="18">
        <v>67</v>
      </c>
      <c r="B69" s="18">
        <v>66</v>
      </c>
      <c r="C69" s="16" t="s">
        <v>1493</v>
      </c>
      <c r="D69" s="16" t="s">
        <v>1494</v>
      </c>
      <c r="E69" s="16" t="s">
        <v>876</v>
      </c>
      <c r="F69" s="16" t="s">
        <v>859</v>
      </c>
      <c r="G69" s="16" t="s">
        <v>2150</v>
      </c>
      <c r="H69" s="16" t="s">
        <v>1380</v>
      </c>
      <c r="I69" s="16" t="s">
        <v>1375</v>
      </c>
    </row>
    <row r="70" spans="1:9">
      <c r="A70" s="18">
        <v>68</v>
      </c>
      <c r="B70" s="18">
        <v>290</v>
      </c>
      <c r="C70" s="16" t="s">
        <v>1609</v>
      </c>
      <c r="D70" s="16" t="s">
        <v>2253</v>
      </c>
      <c r="E70" s="16" t="s">
        <v>435</v>
      </c>
      <c r="F70" s="16" t="s">
        <v>859</v>
      </c>
      <c r="G70" s="16" t="s">
        <v>2150</v>
      </c>
      <c r="H70" s="16" t="s">
        <v>1276</v>
      </c>
      <c r="I70" s="16" t="s">
        <v>2254</v>
      </c>
    </row>
    <row r="71" spans="1:9">
      <c r="A71" s="18">
        <v>69</v>
      </c>
      <c r="B71" s="18">
        <v>21</v>
      </c>
      <c r="C71" s="16" t="s">
        <v>945</v>
      </c>
      <c r="D71" s="16" t="s">
        <v>1464</v>
      </c>
      <c r="E71" s="16" t="s">
        <v>435</v>
      </c>
      <c r="F71" s="16" t="s">
        <v>989</v>
      </c>
      <c r="G71" s="16" t="s">
        <v>2150</v>
      </c>
      <c r="H71" s="16" t="s">
        <v>12</v>
      </c>
      <c r="I71" s="16" t="s">
        <v>1377</v>
      </c>
    </row>
    <row r="72" spans="1:9">
      <c r="A72" s="18">
        <v>70</v>
      </c>
      <c r="B72" s="18">
        <v>387</v>
      </c>
      <c r="C72" s="16" t="s">
        <v>2255</v>
      </c>
      <c r="D72" s="16" t="s">
        <v>987</v>
      </c>
      <c r="E72" s="16" t="s">
        <v>876</v>
      </c>
      <c r="F72" s="16" t="s">
        <v>859</v>
      </c>
      <c r="G72" s="16" t="s">
        <v>2150</v>
      </c>
      <c r="H72" s="16" t="s">
        <v>2256</v>
      </c>
      <c r="I72" s="16" t="s">
        <v>2257</v>
      </c>
    </row>
    <row r="73" spans="1:9">
      <c r="A73" s="18">
        <v>71</v>
      </c>
      <c r="B73" s="18">
        <v>286</v>
      </c>
      <c r="C73" s="16" t="s">
        <v>1121</v>
      </c>
      <c r="D73" s="16" t="s">
        <v>2258</v>
      </c>
      <c r="E73" s="16" t="s">
        <v>876</v>
      </c>
      <c r="F73" s="16" t="s">
        <v>859</v>
      </c>
      <c r="G73" s="16" t="s">
        <v>2150</v>
      </c>
      <c r="H73" s="16" t="s">
        <v>2244</v>
      </c>
      <c r="I73" s="16" t="s">
        <v>2259</v>
      </c>
    </row>
    <row r="74" spans="1:9">
      <c r="A74" s="18">
        <v>72</v>
      </c>
      <c r="B74" s="18">
        <v>342</v>
      </c>
      <c r="C74" s="16" t="s">
        <v>962</v>
      </c>
      <c r="D74" s="16" t="s">
        <v>1014</v>
      </c>
      <c r="E74" s="16" t="s">
        <v>435</v>
      </c>
      <c r="F74" s="16" t="s">
        <v>919</v>
      </c>
      <c r="G74" s="16" t="s">
        <v>2150</v>
      </c>
      <c r="H74" s="16" t="s">
        <v>1831</v>
      </c>
      <c r="I74" s="16" t="s">
        <v>2260</v>
      </c>
    </row>
    <row r="75" spans="1:9">
      <c r="A75" s="18">
        <v>73</v>
      </c>
      <c r="B75" s="18">
        <v>173</v>
      </c>
      <c r="C75" s="16" t="s">
        <v>884</v>
      </c>
      <c r="D75" s="16" t="s">
        <v>2261</v>
      </c>
      <c r="E75" s="16" t="s">
        <v>435</v>
      </c>
      <c r="F75" s="16" t="s">
        <v>863</v>
      </c>
      <c r="G75" s="16" t="s">
        <v>2150</v>
      </c>
      <c r="H75" s="16" t="s">
        <v>1020</v>
      </c>
      <c r="I75" s="16" t="s">
        <v>1385</v>
      </c>
    </row>
    <row r="76" spans="1:9">
      <c r="A76" s="16" t="s">
        <v>2262</v>
      </c>
      <c r="B76" s="18">
        <v>216</v>
      </c>
      <c r="C76" s="16" t="s">
        <v>952</v>
      </c>
      <c r="D76" s="16" t="s">
        <v>2263</v>
      </c>
      <c r="E76" s="16" t="s">
        <v>435</v>
      </c>
      <c r="F76" s="16" t="s">
        <v>919</v>
      </c>
      <c r="G76" s="16" t="s">
        <v>2150</v>
      </c>
      <c r="H76" s="16" t="s">
        <v>1294</v>
      </c>
      <c r="I76" s="16" t="s">
        <v>2264</v>
      </c>
    </row>
    <row r="77" spans="1:9">
      <c r="A77" s="16" t="s">
        <v>2262</v>
      </c>
      <c r="B77" s="18">
        <v>127</v>
      </c>
      <c r="C77" s="16" t="s">
        <v>870</v>
      </c>
      <c r="D77" s="16" t="s">
        <v>1830</v>
      </c>
      <c r="E77" s="16" t="s">
        <v>435</v>
      </c>
      <c r="F77" s="16" t="s">
        <v>919</v>
      </c>
      <c r="G77" s="16" t="s">
        <v>2150</v>
      </c>
      <c r="H77" s="16" t="s">
        <v>1831</v>
      </c>
      <c r="I77" s="16" t="s">
        <v>2264</v>
      </c>
    </row>
    <row r="78" spans="1:9">
      <c r="A78" s="16" t="s">
        <v>2265</v>
      </c>
      <c r="B78" s="18">
        <v>6</v>
      </c>
      <c r="C78" s="16" t="s">
        <v>1006</v>
      </c>
      <c r="D78" s="16" t="s">
        <v>1007</v>
      </c>
      <c r="E78" s="16" t="s">
        <v>435</v>
      </c>
      <c r="F78" s="16" t="s">
        <v>863</v>
      </c>
      <c r="G78" s="16" t="s">
        <v>2150</v>
      </c>
      <c r="H78" s="16" t="s">
        <v>38</v>
      </c>
      <c r="I78" s="16" t="s">
        <v>2266</v>
      </c>
    </row>
    <row r="79" spans="1:9">
      <c r="A79" s="16" t="s">
        <v>2265</v>
      </c>
      <c r="B79" s="18">
        <v>282</v>
      </c>
      <c r="C79" s="16" t="s">
        <v>1006</v>
      </c>
      <c r="D79" s="16" t="s">
        <v>2267</v>
      </c>
      <c r="E79" s="16" t="s">
        <v>435</v>
      </c>
      <c r="F79" s="16" t="s">
        <v>859</v>
      </c>
      <c r="G79" s="16" t="s">
        <v>2150</v>
      </c>
      <c r="H79" s="16" t="s">
        <v>2268</v>
      </c>
      <c r="I79" s="16" t="s">
        <v>2266</v>
      </c>
    </row>
    <row r="80" spans="1:9">
      <c r="A80" s="18">
        <v>78</v>
      </c>
      <c r="B80" s="18">
        <v>332</v>
      </c>
      <c r="C80" s="16" t="s">
        <v>955</v>
      </c>
      <c r="D80" s="16" t="s">
        <v>1037</v>
      </c>
      <c r="E80" s="16" t="s">
        <v>435</v>
      </c>
      <c r="F80" s="16" t="s">
        <v>919</v>
      </c>
      <c r="G80" s="16" t="s">
        <v>2150</v>
      </c>
      <c r="H80" s="16" t="s">
        <v>1276</v>
      </c>
      <c r="I80" s="16" t="s">
        <v>1859</v>
      </c>
    </row>
    <row r="81" spans="1:9">
      <c r="A81" s="18">
        <v>79</v>
      </c>
      <c r="B81" s="18">
        <v>295</v>
      </c>
      <c r="C81" s="16" t="s">
        <v>1799</v>
      </c>
      <c r="D81" s="16" t="s">
        <v>2269</v>
      </c>
      <c r="E81" s="16" t="s">
        <v>435</v>
      </c>
      <c r="F81" s="16" t="s">
        <v>989</v>
      </c>
      <c r="G81" s="16" t="s">
        <v>2150</v>
      </c>
      <c r="H81" s="16" t="s">
        <v>12</v>
      </c>
      <c r="I81" s="16" t="s">
        <v>2270</v>
      </c>
    </row>
    <row r="82" spans="1:9">
      <c r="A82" s="18">
        <v>80</v>
      </c>
      <c r="B82" s="18">
        <v>1</v>
      </c>
      <c r="C82" s="16" t="s">
        <v>928</v>
      </c>
      <c r="D82" s="16" t="s">
        <v>2271</v>
      </c>
      <c r="E82" s="16" t="s">
        <v>435</v>
      </c>
      <c r="F82" s="16" t="s">
        <v>863</v>
      </c>
      <c r="G82" s="16" t="s">
        <v>2150</v>
      </c>
      <c r="H82" s="16" t="s">
        <v>1276</v>
      </c>
      <c r="I82" s="16" t="s">
        <v>2272</v>
      </c>
    </row>
    <row r="83" spans="1:9">
      <c r="A83" s="18">
        <v>81</v>
      </c>
      <c r="B83" s="18">
        <v>202</v>
      </c>
      <c r="C83" s="16" t="s">
        <v>1476</v>
      </c>
      <c r="D83" s="16" t="s">
        <v>1477</v>
      </c>
      <c r="E83" s="16" t="s">
        <v>876</v>
      </c>
      <c r="F83" s="16" t="s">
        <v>863</v>
      </c>
      <c r="G83" s="16" t="s">
        <v>2150</v>
      </c>
      <c r="H83" s="16" t="s">
        <v>860</v>
      </c>
      <c r="I83" s="16" t="s">
        <v>2273</v>
      </c>
    </row>
    <row r="84" spans="1:9">
      <c r="A84" s="18">
        <v>82</v>
      </c>
      <c r="B84" s="18">
        <v>220</v>
      </c>
      <c r="C84" s="16" t="s">
        <v>958</v>
      </c>
      <c r="D84" s="16" t="s">
        <v>1529</v>
      </c>
      <c r="E84" s="16" t="s">
        <v>435</v>
      </c>
      <c r="F84" s="16" t="s">
        <v>859</v>
      </c>
      <c r="G84" s="16" t="s">
        <v>2150</v>
      </c>
      <c r="H84" s="16" t="s">
        <v>1315</v>
      </c>
      <c r="I84" s="16" t="s">
        <v>2274</v>
      </c>
    </row>
    <row r="85" spans="1:9">
      <c r="A85" s="18">
        <v>83</v>
      </c>
      <c r="B85" s="18">
        <v>383</v>
      </c>
      <c r="C85" s="16" t="s">
        <v>1048</v>
      </c>
      <c r="D85" s="16" t="s">
        <v>2275</v>
      </c>
      <c r="E85" s="16" t="s">
        <v>435</v>
      </c>
      <c r="F85" s="16" t="s">
        <v>989</v>
      </c>
      <c r="G85" s="16" t="s">
        <v>2150</v>
      </c>
      <c r="H85" s="16" t="s">
        <v>12</v>
      </c>
      <c r="I85" s="16" t="s">
        <v>2276</v>
      </c>
    </row>
    <row r="86" spans="1:9">
      <c r="A86" s="18">
        <v>84</v>
      </c>
      <c r="B86" s="18">
        <v>24</v>
      </c>
      <c r="C86" s="16" t="s">
        <v>1538</v>
      </c>
      <c r="D86" s="16" t="s">
        <v>2277</v>
      </c>
      <c r="E86" s="16" t="s">
        <v>435</v>
      </c>
      <c r="F86" s="16" t="s">
        <v>863</v>
      </c>
      <c r="G86" s="16" t="s">
        <v>2150</v>
      </c>
      <c r="H86" s="16" t="s">
        <v>49</v>
      </c>
      <c r="I86" s="16" t="s">
        <v>2278</v>
      </c>
    </row>
    <row r="87" spans="1:9">
      <c r="A87" s="18">
        <v>85</v>
      </c>
      <c r="B87" s="18">
        <v>201</v>
      </c>
      <c r="C87" s="16" t="s">
        <v>957</v>
      </c>
      <c r="D87" s="16" t="s">
        <v>1039</v>
      </c>
      <c r="E87" s="16" t="s">
        <v>435</v>
      </c>
      <c r="F87" s="16" t="s">
        <v>859</v>
      </c>
      <c r="G87" s="16" t="s">
        <v>2150</v>
      </c>
      <c r="H87" s="16" t="s">
        <v>1055</v>
      </c>
      <c r="I87" s="16" t="s">
        <v>1868</v>
      </c>
    </row>
    <row r="88" spans="1:9">
      <c r="A88" s="18">
        <v>86</v>
      </c>
      <c r="B88" s="18">
        <v>209</v>
      </c>
      <c r="C88" s="16" t="s">
        <v>1096</v>
      </c>
      <c r="D88" s="16" t="s">
        <v>2279</v>
      </c>
      <c r="E88" s="16" t="s">
        <v>435</v>
      </c>
      <c r="F88" s="16" t="s">
        <v>859</v>
      </c>
      <c r="G88" s="16" t="s">
        <v>2150</v>
      </c>
      <c r="H88" s="16" t="s">
        <v>1366</v>
      </c>
      <c r="I88" s="16" t="s">
        <v>2280</v>
      </c>
    </row>
    <row r="89" spans="1:9">
      <c r="A89" s="18">
        <v>87</v>
      </c>
      <c r="B89" s="18">
        <v>86</v>
      </c>
      <c r="C89" s="16" t="s">
        <v>993</v>
      </c>
      <c r="D89" s="16" t="s">
        <v>2281</v>
      </c>
      <c r="E89" s="16" t="s">
        <v>435</v>
      </c>
      <c r="F89" s="16" t="s">
        <v>919</v>
      </c>
      <c r="G89" s="16" t="s">
        <v>2150</v>
      </c>
      <c r="H89" s="16" t="s">
        <v>1055</v>
      </c>
      <c r="I89" s="16" t="s">
        <v>2282</v>
      </c>
    </row>
    <row r="90" spans="1:9">
      <c r="A90" s="18">
        <v>88</v>
      </c>
      <c r="B90" s="18">
        <v>250</v>
      </c>
      <c r="C90" s="16" t="s">
        <v>2283</v>
      </c>
      <c r="D90" s="16" t="s">
        <v>2284</v>
      </c>
      <c r="E90" s="16" t="s">
        <v>435</v>
      </c>
      <c r="F90" s="16" t="s">
        <v>919</v>
      </c>
      <c r="G90" s="16" t="s">
        <v>2150</v>
      </c>
      <c r="H90" s="16" t="s">
        <v>1472</v>
      </c>
      <c r="I90" s="16" t="s">
        <v>1403</v>
      </c>
    </row>
    <row r="91" spans="1:9">
      <c r="A91" s="18">
        <v>89</v>
      </c>
      <c r="B91" s="18">
        <v>203</v>
      </c>
      <c r="C91" s="16" t="s">
        <v>2285</v>
      </c>
      <c r="D91" s="16" t="s">
        <v>2286</v>
      </c>
      <c r="E91" s="16" t="s">
        <v>435</v>
      </c>
      <c r="F91" s="16" t="s">
        <v>919</v>
      </c>
      <c r="G91" s="16" t="s">
        <v>2150</v>
      </c>
      <c r="H91" s="16" t="s">
        <v>38</v>
      </c>
      <c r="I91" s="16" t="s">
        <v>2287</v>
      </c>
    </row>
    <row r="92" spans="1:9">
      <c r="A92" s="18">
        <v>90</v>
      </c>
      <c r="B92" s="18">
        <v>245</v>
      </c>
      <c r="C92" s="16" t="s">
        <v>2288</v>
      </c>
      <c r="D92" s="16" t="s">
        <v>2289</v>
      </c>
      <c r="E92" s="16" t="s">
        <v>435</v>
      </c>
      <c r="F92" s="16" t="s">
        <v>863</v>
      </c>
      <c r="G92" s="16" t="s">
        <v>2150</v>
      </c>
      <c r="H92" s="16" t="s">
        <v>1472</v>
      </c>
      <c r="I92" s="16" t="s">
        <v>1407</v>
      </c>
    </row>
    <row r="93" spans="1:9">
      <c r="A93" s="18">
        <v>91</v>
      </c>
      <c r="B93" s="18">
        <v>156</v>
      </c>
      <c r="C93" s="16" t="s">
        <v>925</v>
      </c>
      <c r="D93" s="16" t="s">
        <v>2290</v>
      </c>
      <c r="E93" s="16" t="s">
        <v>435</v>
      </c>
      <c r="F93" s="16" t="s">
        <v>859</v>
      </c>
      <c r="G93" s="16" t="s">
        <v>2150</v>
      </c>
      <c r="H93" s="16" t="s">
        <v>49</v>
      </c>
      <c r="I93" s="16" t="s">
        <v>2291</v>
      </c>
    </row>
    <row r="94" spans="1:9">
      <c r="A94" s="18">
        <v>92</v>
      </c>
      <c r="B94" s="18">
        <v>292</v>
      </c>
      <c r="C94" s="16" t="s">
        <v>870</v>
      </c>
      <c r="D94" s="16" t="s">
        <v>1001</v>
      </c>
      <c r="E94" s="16" t="s">
        <v>435</v>
      </c>
      <c r="F94" s="16" t="s">
        <v>919</v>
      </c>
      <c r="G94" s="16" t="s">
        <v>2150</v>
      </c>
      <c r="H94" s="16" t="s">
        <v>249</v>
      </c>
      <c r="I94" s="16" t="s">
        <v>2292</v>
      </c>
    </row>
    <row r="95" spans="1:9">
      <c r="A95" s="18">
        <v>93</v>
      </c>
      <c r="B95" s="18">
        <v>83</v>
      </c>
      <c r="C95" s="16" t="s">
        <v>2293</v>
      </c>
      <c r="D95" s="16" t="s">
        <v>2294</v>
      </c>
      <c r="E95" s="16" t="s">
        <v>435</v>
      </c>
      <c r="F95" s="16" t="s">
        <v>859</v>
      </c>
      <c r="G95" s="16" t="s">
        <v>2150</v>
      </c>
      <c r="H95" s="16" t="s">
        <v>1315</v>
      </c>
      <c r="I95" s="16" t="s">
        <v>2295</v>
      </c>
    </row>
    <row r="96" spans="1:9">
      <c r="A96" s="18">
        <v>94</v>
      </c>
      <c r="B96" s="18">
        <v>124</v>
      </c>
      <c r="C96" s="16" t="s">
        <v>1587</v>
      </c>
      <c r="D96" s="16" t="s">
        <v>2296</v>
      </c>
      <c r="E96" s="16" t="s">
        <v>435</v>
      </c>
      <c r="F96" s="16" t="s">
        <v>859</v>
      </c>
      <c r="G96" s="16" t="s">
        <v>2150</v>
      </c>
      <c r="H96" s="16" t="s">
        <v>1020</v>
      </c>
      <c r="I96" s="16" t="s">
        <v>1881</v>
      </c>
    </row>
    <row r="97" spans="1:9">
      <c r="A97" s="18">
        <v>95</v>
      </c>
      <c r="B97" s="18">
        <v>67</v>
      </c>
      <c r="C97" s="16" t="s">
        <v>861</v>
      </c>
      <c r="D97" s="16" t="s">
        <v>2297</v>
      </c>
      <c r="E97" s="16" t="s">
        <v>435</v>
      </c>
      <c r="F97" s="16" t="s">
        <v>863</v>
      </c>
      <c r="G97" s="16" t="s">
        <v>2150</v>
      </c>
      <c r="H97" s="16" t="s">
        <v>430</v>
      </c>
      <c r="I97" s="16" t="s">
        <v>2298</v>
      </c>
    </row>
    <row r="98" spans="1:9">
      <c r="A98" s="18">
        <v>96</v>
      </c>
      <c r="B98" s="18">
        <v>151</v>
      </c>
      <c r="C98" s="16" t="s">
        <v>952</v>
      </c>
      <c r="D98" s="16" t="s">
        <v>2299</v>
      </c>
      <c r="E98" s="16" t="s">
        <v>435</v>
      </c>
      <c r="F98" s="16" t="s">
        <v>863</v>
      </c>
      <c r="G98" s="16" t="s">
        <v>2150</v>
      </c>
      <c r="H98" s="16"/>
      <c r="I98" s="16" t="s">
        <v>1885</v>
      </c>
    </row>
    <row r="99" spans="1:9">
      <c r="A99" s="18">
        <v>97</v>
      </c>
      <c r="B99" s="18">
        <v>38</v>
      </c>
      <c r="C99" s="16" t="s">
        <v>970</v>
      </c>
      <c r="D99" s="16" t="s">
        <v>979</v>
      </c>
      <c r="E99" s="16" t="s">
        <v>435</v>
      </c>
      <c r="F99" s="16" t="s">
        <v>863</v>
      </c>
      <c r="G99" s="16" t="s">
        <v>2150</v>
      </c>
      <c r="H99" s="16" t="s">
        <v>894</v>
      </c>
      <c r="I99" s="16" t="s">
        <v>1422</v>
      </c>
    </row>
    <row r="100" spans="1:9">
      <c r="A100" s="18">
        <v>98</v>
      </c>
      <c r="B100" s="18">
        <v>352</v>
      </c>
      <c r="C100" s="16" t="s">
        <v>1084</v>
      </c>
      <c r="D100" s="16" t="s">
        <v>1049</v>
      </c>
      <c r="E100" s="16" t="s">
        <v>435</v>
      </c>
      <c r="F100" s="16" t="s">
        <v>919</v>
      </c>
      <c r="G100" s="16" t="s">
        <v>2150</v>
      </c>
      <c r="H100" s="16" t="s">
        <v>1402</v>
      </c>
      <c r="I100" s="16" t="s">
        <v>2300</v>
      </c>
    </row>
    <row r="101" spans="1:9">
      <c r="A101" s="18">
        <v>99</v>
      </c>
      <c r="B101" s="18">
        <v>30</v>
      </c>
      <c r="C101" s="16" t="s">
        <v>1018</v>
      </c>
      <c r="D101" s="16" t="s">
        <v>1019</v>
      </c>
      <c r="E101" s="16" t="s">
        <v>435</v>
      </c>
      <c r="F101" s="16" t="s">
        <v>863</v>
      </c>
      <c r="G101" s="16" t="s">
        <v>2150</v>
      </c>
      <c r="H101" s="16" t="s">
        <v>1020</v>
      </c>
      <c r="I101" s="16" t="s">
        <v>1888</v>
      </c>
    </row>
    <row r="102" spans="1:9">
      <c r="A102" s="18">
        <v>100</v>
      </c>
      <c r="B102" s="18">
        <v>118</v>
      </c>
      <c r="C102" s="16" t="s">
        <v>943</v>
      </c>
      <c r="D102" s="16" t="s">
        <v>1077</v>
      </c>
      <c r="E102" s="16" t="s">
        <v>435</v>
      </c>
      <c r="F102" s="16" t="s">
        <v>919</v>
      </c>
      <c r="G102" s="16" t="s">
        <v>2150</v>
      </c>
      <c r="H102" s="16" t="s">
        <v>894</v>
      </c>
      <c r="I102" s="16" t="s">
        <v>2301</v>
      </c>
    </row>
    <row r="103" spans="1:9">
      <c r="A103" s="18">
        <v>101</v>
      </c>
      <c r="B103" s="18">
        <v>321</v>
      </c>
      <c r="C103" s="16" t="s">
        <v>1128</v>
      </c>
      <c r="D103" s="16" t="s">
        <v>1278</v>
      </c>
      <c r="E103" s="16" t="s">
        <v>876</v>
      </c>
      <c r="F103" s="16" t="s">
        <v>863</v>
      </c>
      <c r="G103" s="16" t="s">
        <v>2150</v>
      </c>
      <c r="H103" s="16" t="s">
        <v>2302</v>
      </c>
      <c r="I103" s="16" t="s">
        <v>2303</v>
      </c>
    </row>
    <row r="104" spans="1:9">
      <c r="A104" s="18">
        <v>102</v>
      </c>
      <c r="B104" s="18">
        <v>104</v>
      </c>
      <c r="C104" s="16" t="s">
        <v>1075</v>
      </c>
      <c r="D104" s="16" t="s">
        <v>2304</v>
      </c>
      <c r="E104" s="16" t="s">
        <v>435</v>
      </c>
      <c r="F104" s="16" t="s">
        <v>863</v>
      </c>
      <c r="G104" s="16" t="s">
        <v>2150</v>
      </c>
      <c r="H104" s="16" t="s">
        <v>860</v>
      </c>
      <c r="I104" s="16" t="s">
        <v>2305</v>
      </c>
    </row>
    <row r="105" spans="1:9">
      <c r="A105" s="18">
        <v>103</v>
      </c>
      <c r="B105" s="18">
        <v>26</v>
      </c>
      <c r="C105" s="16" t="s">
        <v>955</v>
      </c>
      <c r="D105" s="16" t="s">
        <v>1189</v>
      </c>
      <c r="E105" s="16" t="s">
        <v>435</v>
      </c>
      <c r="F105" s="16" t="s">
        <v>863</v>
      </c>
      <c r="G105" s="16" t="s">
        <v>2150</v>
      </c>
      <c r="H105" s="16" t="s">
        <v>860</v>
      </c>
      <c r="I105" s="16" t="s">
        <v>2306</v>
      </c>
    </row>
    <row r="106" spans="1:9">
      <c r="A106" s="18">
        <v>104</v>
      </c>
      <c r="B106" s="18">
        <v>258</v>
      </c>
      <c r="C106" s="16" t="s">
        <v>970</v>
      </c>
      <c r="D106" s="16" t="s">
        <v>1896</v>
      </c>
      <c r="E106" s="16" t="s">
        <v>435</v>
      </c>
      <c r="F106" s="16" t="s">
        <v>989</v>
      </c>
      <c r="G106" s="16" t="s">
        <v>2150</v>
      </c>
      <c r="H106" s="16" t="s">
        <v>12</v>
      </c>
      <c r="I106" s="16" t="s">
        <v>1449</v>
      </c>
    </row>
    <row r="107" spans="1:9">
      <c r="A107" s="18">
        <v>105</v>
      </c>
      <c r="B107" s="18">
        <v>140</v>
      </c>
      <c r="C107" s="16" t="s">
        <v>1185</v>
      </c>
      <c r="D107" s="16" t="s">
        <v>1876</v>
      </c>
      <c r="E107" s="16" t="s">
        <v>435</v>
      </c>
      <c r="F107" s="16" t="s">
        <v>863</v>
      </c>
      <c r="G107" s="16" t="s">
        <v>2150</v>
      </c>
      <c r="H107" s="16" t="s">
        <v>2069</v>
      </c>
      <c r="I107" s="16" t="s">
        <v>2307</v>
      </c>
    </row>
    <row r="108" spans="1:9">
      <c r="A108" s="16" t="s">
        <v>2308</v>
      </c>
      <c r="B108" s="18">
        <v>10</v>
      </c>
      <c r="C108" s="16" t="s">
        <v>2309</v>
      </c>
      <c r="D108" s="16" t="s">
        <v>2310</v>
      </c>
      <c r="E108" s="16" t="s">
        <v>435</v>
      </c>
      <c r="F108" s="16" t="s">
        <v>859</v>
      </c>
      <c r="G108" s="16" t="s">
        <v>2150</v>
      </c>
      <c r="H108" s="16"/>
      <c r="I108" s="16" t="s">
        <v>2311</v>
      </c>
    </row>
    <row r="109" spans="1:9">
      <c r="A109" s="16" t="s">
        <v>2308</v>
      </c>
      <c r="B109" s="18">
        <v>215</v>
      </c>
      <c r="C109" s="16" t="s">
        <v>1114</v>
      </c>
      <c r="D109" s="16" t="s">
        <v>2312</v>
      </c>
      <c r="E109" s="16" t="s">
        <v>435</v>
      </c>
      <c r="F109" s="16" t="s">
        <v>863</v>
      </c>
      <c r="G109" s="16" t="s">
        <v>2150</v>
      </c>
      <c r="H109" s="16"/>
      <c r="I109" s="16" t="s">
        <v>2311</v>
      </c>
    </row>
    <row r="110" spans="1:9">
      <c r="A110" s="18">
        <v>108</v>
      </c>
      <c r="B110" s="18">
        <v>99</v>
      </c>
      <c r="C110" s="16" t="s">
        <v>2313</v>
      </c>
      <c r="D110" s="16" t="s">
        <v>2314</v>
      </c>
      <c r="E110" s="16" t="s">
        <v>435</v>
      </c>
      <c r="F110" s="16" t="s">
        <v>919</v>
      </c>
      <c r="G110" s="16" t="s">
        <v>2150</v>
      </c>
      <c r="H110" s="16" t="s">
        <v>1055</v>
      </c>
      <c r="I110" s="16" t="s">
        <v>2315</v>
      </c>
    </row>
    <row r="111" spans="1:9">
      <c r="A111" s="18">
        <v>109</v>
      </c>
      <c r="B111" s="18">
        <v>90</v>
      </c>
      <c r="C111" s="16" t="s">
        <v>2316</v>
      </c>
      <c r="D111" s="16" t="s">
        <v>2317</v>
      </c>
      <c r="E111" s="16" t="s">
        <v>876</v>
      </c>
      <c r="F111" s="16" t="s">
        <v>859</v>
      </c>
      <c r="G111" s="16" t="s">
        <v>2150</v>
      </c>
      <c r="H111" s="16" t="s">
        <v>1831</v>
      </c>
      <c r="I111" s="16" t="s">
        <v>1903</v>
      </c>
    </row>
    <row r="112" spans="1:9">
      <c r="A112" s="18">
        <v>110</v>
      </c>
      <c r="B112" s="18">
        <v>15</v>
      </c>
      <c r="C112" s="16" t="s">
        <v>1075</v>
      </c>
      <c r="D112" s="16" t="s">
        <v>944</v>
      </c>
      <c r="E112" s="16" t="s">
        <v>435</v>
      </c>
      <c r="F112" s="16" t="s">
        <v>919</v>
      </c>
      <c r="G112" s="16" t="s">
        <v>2150</v>
      </c>
      <c r="H112" s="16"/>
      <c r="I112" s="16" t="s">
        <v>2318</v>
      </c>
    </row>
    <row r="113" spans="1:9">
      <c r="A113" s="18">
        <v>111</v>
      </c>
      <c r="B113" s="18">
        <v>54</v>
      </c>
      <c r="C113" s="16" t="s">
        <v>1040</v>
      </c>
      <c r="D113" s="16" t="s">
        <v>1187</v>
      </c>
      <c r="E113" s="16" t="s">
        <v>435</v>
      </c>
      <c r="F113" s="16" t="s">
        <v>859</v>
      </c>
      <c r="G113" s="16" t="s">
        <v>2150</v>
      </c>
      <c r="H113" s="16" t="s">
        <v>1276</v>
      </c>
      <c r="I113" s="16" t="s">
        <v>2319</v>
      </c>
    </row>
    <row r="114" spans="1:9">
      <c r="A114" s="18">
        <v>112</v>
      </c>
      <c r="B114" s="18">
        <v>129</v>
      </c>
      <c r="C114" s="16" t="s">
        <v>2320</v>
      </c>
      <c r="D114" s="16" t="s">
        <v>1191</v>
      </c>
      <c r="E114" s="16" t="s">
        <v>435</v>
      </c>
      <c r="F114" s="16" t="s">
        <v>859</v>
      </c>
      <c r="G114" s="16" t="s">
        <v>2150</v>
      </c>
      <c r="H114" s="16"/>
      <c r="I114" s="16" t="s">
        <v>2321</v>
      </c>
    </row>
    <row r="115" spans="1:9">
      <c r="A115" s="18">
        <v>113</v>
      </c>
      <c r="B115" s="18">
        <v>108</v>
      </c>
      <c r="C115" s="16" t="s">
        <v>1538</v>
      </c>
      <c r="D115" s="16" t="s">
        <v>2322</v>
      </c>
      <c r="E115" s="16" t="s">
        <v>435</v>
      </c>
      <c r="F115" s="16" t="s">
        <v>863</v>
      </c>
      <c r="G115" s="16" t="s">
        <v>2150</v>
      </c>
      <c r="H115" s="16"/>
      <c r="I115" s="16" t="s">
        <v>2323</v>
      </c>
    </row>
    <row r="116" spans="1:9">
      <c r="A116" s="18">
        <v>114</v>
      </c>
      <c r="B116" s="18">
        <v>154</v>
      </c>
      <c r="C116" s="16" t="s">
        <v>872</v>
      </c>
      <c r="D116" s="16" t="s">
        <v>2324</v>
      </c>
      <c r="E116" s="16" t="s">
        <v>435</v>
      </c>
      <c r="F116" s="16" t="s">
        <v>859</v>
      </c>
      <c r="G116" s="16" t="s">
        <v>2150</v>
      </c>
      <c r="H116" s="16"/>
      <c r="I116" s="16" t="s">
        <v>2325</v>
      </c>
    </row>
    <row r="117" spans="1:9">
      <c r="A117" s="18">
        <v>115</v>
      </c>
      <c r="B117" s="18">
        <v>175</v>
      </c>
      <c r="C117" s="16" t="s">
        <v>1426</v>
      </c>
      <c r="D117" s="16" t="s">
        <v>2326</v>
      </c>
      <c r="E117" s="16" t="s">
        <v>435</v>
      </c>
      <c r="F117" s="16" t="s">
        <v>863</v>
      </c>
      <c r="G117" s="16" t="s">
        <v>2150</v>
      </c>
      <c r="H117" s="16" t="s">
        <v>1055</v>
      </c>
      <c r="I117" s="16" t="s">
        <v>2327</v>
      </c>
    </row>
    <row r="118" spans="1:9">
      <c r="A118" s="18">
        <v>116</v>
      </c>
      <c r="B118" s="18">
        <v>238</v>
      </c>
      <c r="C118" s="16" t="s">
        <v>1081</v>
      </c>
      <c r="D118" s="16" t="s">
        <v>2328</v>
      </c>
      <c r="E118" s="16" t="s">
        <v>876</v>
      </c>
      <c r="F118" s="16" t="s">
        <v>859</v>
      </c>
      <c r="G118" s="16" t="s">
        <v>2150</v>
      </c>
      <c r="H118" s="16" t="s">
        <v>12</v>
      </c>
      <c r="I118" s="16" t="s">
        <v>2329</v>
      </c>
    </row>
    <row r="119" spans="1:9">
      <c r="A119" s="18">
        <v>117</v>
      </c>
      <c r="B119" s="18">
        <v>73</v>
      </c>
      <c r="C119" s="16" t="s">
        <v>2330</v>
      </c>
      <c r="D119" s="16" t="s">
        <v>1135</v>
      </c>
      <c r="E119" s="16" t="s">
        <v>876</v>
      </c>
      <c r="F119" s="16" t="s">
        <v>863</v>
      </c>
      <c r="G119" s="16" t="s">
        <v>2150</v>
      </c>
      <c r="H119" s="16"/>
      <c r="I119" s="16" t="s">
        <v>1919</v>
      </c>
    </row>
    <row r="120" spans="1:9">
      <c r="A120" s="18">
        <v>118</v>
      </c>
      <c r="B120" s="18">
        <v>69</v>
      </c>
      <c r="C120" s="16" t="s">
        <v>952</v>
      </c>
      <c r="D120" s="16" t="s">
        <v>1033</v>
      </c>
      <c r="E120" s="16" t="s">
        <v>435</v>
      </c>
      <c r="F120" s="16" t="s">
        <v>989</v>
      </c>
      <c r="G120" s="16" t="s">
        <v>2150</v>
      </c>
      <c r="H120" s="16"/>
      <c r="I120" s="16" t="s">
        <v>2331</v>
      </c>
    </row>
    <row r="121" spans="1:9">
      <c r="A121" s="18">
        <v>119</v>
      </c>
      <c r="B121" s="18">
        <v>337</v>
      </c>
      <c r="C121" s="16" t="s">
        <v>1040</v>
      </c>
      <c r="D121" s="16" t="s">
        <v>2332</v>
      </c>
      <c r="E121" s="16" t="s">
        <v>435</v>
      </c>
      <c r="F121" s="16" t="s">
        <v>863</v>
      </c>
      <c r="G121" s="16" t="s">
        <v>2150</v>
      </c>
      <c r="H121" s="16" t="s">
        <v>1055</v>
      </c>
      <c r="I121" s="16" t="s">
        <v>1486</v>
      </c>
    </row>
    <row r="122" spans="1:9">
      <c r="A122" s="18">
        <v>120</v>
      </c>
      <c r="B122" s="18">
        <v>263</v>
      </c>
      <c r="C122" s="16" t="s">
        <v>2333</v>
      </c>
      <c r="D122" s="16" t="s">
        <v>2334</v>
      </c>
      <c r="E122" s="16" t="s">
        <v>435</v>
      </c>
      <c r="F122" s="16" t="s">
        <v>859</v>
      </c>
      <c r="G122" s="16" t="s">
        <v>2150</v>
      </c>
      <c r="H122" s="16" t="s">
        <v>1294</v>
      </c>
      <c r="I122" s="16" t="s">
        <v>2335</v>
      </c>
    </row>
    <row r="123" spans="1:9">
      <c r="A123" s="18">
        <v>121</v>
      </c>
      <c r="B123" s="18">
        <v>136</v>
      </c>
      <c r="C123" s="16" t="s">
        <v>925</v>
      </c>
      <c r="D123" s="16" t="s">
        <v>2336</v>
      </c>
      <c r="E123" s="16" t="s">
        <v>435</v>
      </c>
      <c r="F123" s="16" t="s">
        <v>919</v>
      </c>
      <c r="G123" s="16" t="s">
        <v>2150</v>
      </c>
      <c r="H123" s="16"/>
      <c r="I123" s="16" t="s">
        <v>1501</v>
      </c>
    </row>
    <row r="124" spans="1:9">
      <c r="A124" s="18">
        <v>122</v>
      </c>
      <c r="B124" s="18">
        <v>305</v>
      </c>
      <c r="C124" s="16" t="s">
        <v>865</v>
      </c>
      <c r="D124" s="16" t="s">
        <v>985</v>
      </c>
      <c r="E124" s="16" t="s">
        <v>435</v>
      </c>
      <c r="F124" s="16" t="s">
        <v>859</v>
      </c>
      <c r="G124" s="16" t="s">
        <v>2150</v>
      </c>
      <c r="H124" s="16"/>
      <c r="I124" s="16" t="s">
        <v>2337</v>
      </c>
    </row>
    <row r="125" spans="1:9">
      <c r="A125" s="18">
        <v>123</v>
      </c>
      <c r="B125" s="18">
        <v>142</v>
      </c>
      <c r="C125" s="16" t="s">
        <v>2180</v>
      </c>
      <c r="D125" s="16" t="s">
        <v>2338</v>
      </c>
      <c r="E125" s="16" t="s">
        <v>435</v>
      </c>
      <c r="F125" s="16" t="s">
        <v>863</v>
      </c>
      <c r="G125" s="16" t="s">
        <v>2150</v>
      </c>
      <c r="H125" s="16"/>
      <c r="I125" s="16" t="s">
        <v>2339</v>
      </c>
    </row>
    <row r="126" spans="1:9">
      <c r="A126" s="18">
        <v>124</v>
      </c>
      <c r="B126" s="18">
        <v>166</v>
      </c>
      <c r="C126" s="16" t="s">
        <v>892</v>
      </c>
      <c r="D126" s="16" t="s">
        <v>1500</v>
      </c>
      <c r="E126" s="16" t="s">
        <v>435</v>
      </c>
      <c r="F126" s="16" t="s">
        <v>919</v>
      </c>
      <c r="G126" s="16" t="s">
        <v>2150</v>
      </c>
      <c r="H126" s="16" t="s">
        <v>1472</v>
      </c>
      <c r="I126" s="16" t="s">
        <v>2340</v>
      </c>
    </row>
    <row r="127" spans="1:9">
      <c r="A127" s="18">
        <v>125</v>
      </c>
      <c r="B127" s="18">
        <v>164</v>
      </c>
      <c r="C127" s="16" t="s">
        <v>960</v>
      </c>
      <c r="D127" s="16" t="s">
        <v>1152</v>
      </c>
      <c r="E127" s="16" t="s">
        <v>435</v>
      </c>
      <c r="F127" s="16" t="s">
        <v>989</v>
      </c>
      <c r="G127" s="16" t="s">
        <v>2150</v>
      </c>
      <c r="H127" s="16"/>
      <c r="I127" s="16" t="s">
        <v>2341</v>
      </c>
    </row>
    <row r="128" spans="1:9">
      <c r="A128" s="18">
        <v>126</v>
      </c>
      <c r="B128" s="18">
        <v>361</v>
      </c>
      <c r="C128" s="16" t="s">
        <v>1658</v>
      </c>
      <c r="D128" s="16" t="s">
        <v>2342</v>
      </c>
      <c r="E128" s="16" t="s">
        <v>435</v>
      </c>
      <c r="F128" s="16" t="s">
        <v>859</v>
      </c>
      <c r="G128" s="16" t="s">
        <v>2150</v>
      </c>
      <c r="H128" s="16"/>
      <c r="I128" s="16" t="s">
        <v>2343</v>
      </c>
    </row>
    <row r="129" spans="1:9">
      <c r="A129" s="18">
        <v>127</v>
      </c>
      <c r="B129" s="18">
        <v>228</v>
      </c>
      <c r="C129" s="16" t="s">
        <v>2320</v>
      </c>
      <c r="D129" s="16" t="s">
        <v>2344</v>
      </c>
      <c r="E129" s="16" t="s">
        <v>435</v>
      </c>
      <c r="F129" s="16" t="s">
        <v>919</v>
      </c>
      <c r="G129" s="16" t="s">
        <v>2150</v>
      </c>
      <c r="H129" s="16" t="s">
        <v>1020</v>
      </c>
      <c r="I129" s="16" t="s">
        <v>2345</v>
      </c>
    </row>
    <row r="130" spans="1:9">
      <c r="A130" s="18">
        <v>128</v>
      </c>
      <c r="B130" s="18">
        <v>87</v>
      </c>
      <c r="C130" s="16" t="s">
        <v>933</v>
      </c>
      <c r="D130" s="16" t="s">
        <v>2346</v>
      </c>
      <c r="E130" s="16" t="s">
        <v>435</v>
      </c>
      <c r="F130" s="16" t="s">
        <v>859</v>
      </c>
      <c r="G130" s="16" t="s">
        <v>2150</v>
      </c>
      <c r="H130" s="16"/>
      <c r="I130" s="16" t="s">
        <v>2347</v>
      </c>
    </row>
    <row r="131" spans="1:9">
      <c r="A131" s="18">
        <v>129</v>
      </c>
      <c r="B131" s="18">
        <v>390</v>
      </c>
      <c r="C131" s="16" t="s">
        <v>1538</v>
      </c>
      <c r="D131" s="16" t="s">
        <v>2348</v>
      </c>
      <c r="E131" s="16" t="s">
        <v>435</v>
      </c>
      <c r="F131" s="16" t="s">
        <v>859</v>
      </c>
      <c r="G131" s="16" t="s">
        <v>2150</v>
      </c>
      <c r="H131" s="16" t="s">
        <v>1402</v>
      </c>
      <c r="I131" s="16" t="s">
        <v>2349</v>
      </c>
    </row>
    <row r="132" spans="1:9">
      <c r="A132" s="18">
        <v>130</v>
      </c>
      <c r="B132" s="18">
        <v>239</v>
      </c>
      <c r="C132" s="16" t="s">
        <v>1910</v>
      </c>
      <c r="D132" s="16" t="s">
        <v>1911</v>
      </c>
      <c r="E132" s="16" t="s">
        <v>876</v>
      </c>
      <c r="F132" s="16" t="s">
        <v>863</v>
      </c>
      <c r="G132" s="16" t="s">
        <v>2150</v>
      </c>
      <c r="H132" s="16" t="s">
        <v>1020</v>
      </c>
      <c r="I132" s="16" t="s">
        <v>1510</v>
      </c>
    </row>
    <row r="133" spans="1:9">
      <c r="A133" s="18">
        <v>131</v>
      </c>
      <c r="B133" s="18">
        <v>200</v>
      </c>
      <c r="C133" s="16" t="s">
        <v>930</v>
      </c>
      <c r="D133" s="16" t="s">
        <v>1039</v>
      </c>
      <c r="E133" s="16" t="s">
        <v>435</v>
      </c>
      <c r="F133" s="16" t="s">
        <v>863</v>
      </c>
      <c r="G133" s="16" t="s">
        <v>2150</v>
      </c>
      <c r="H133" s="16" t="s">
        <v>12</v>
      </c>
      <c r="I133" s="16" t="s">
        <v>2350</v>
      </c>
    </row>
    <row r="134" spans="1:9">
      <c r="A134" s="18">
        <v>132</v>
      </c>
      <c r="B134" s="18">
        <v>17</v>
      </c>
      <c r="C134" s="16" t="s">
        <v>958</v>
      </c>
      <c r="D134" s="16" t="s">
        <v>1151</v>
      </c>
      <c r="E134" s="16" t="s">
        <v>435</v>
      </c>
      <c r="F134" s="16" t="s">
        <v>863</v>
      </c>
      <c r="G134" s="16" t="s">
        <v>2150</v>
      </c>
      <c r="H134" s="16" t="s">
        <v>860</v>
      </c>
      <c r="I134" s="16" t="s">
        <v>2351</v>
      </c>
    </row>
    <row r="135" spans="1:9">
      <c r="A135" s="18">
        <v>133</v>
      </c>
      <c r="B135" s="18">
        <v>293</v>
      </c>
      <c r="C135" s="16" t="s">
        <v>962</v>
      </c>
      <c r="D135" s="16" t="s">
        <v>2352</v>
      </c>
      <c r="E135" s="16" t="s">
        <v>435</v>
      </c>
      <c r="F135" s="16" t="s">
        <v>863</v>
      </c>
      <c r="G135" s="16" t="s">
        <v>2150</v>
      </c>
      <c r="H135" s="16" t="s">
        <v>1276</v>
      </c>
      <c r="I135" s="16" t="s">
        <v>2353</v>
      </c>
    </row>
    <row r="136" spans="1:9">
      <c r="A136" s="18">
        <v>134</v>
      </c>
      <c r="B136" s="18">
        <v>225</v>
      </c>
      <c r="C136" s="16" t="s">
        <v>1453</v>
      </c>
      <c r="D136" s="16" t="s">
        <v>2354</v>
      </c>
      <c r="E136" s="16" t="s">
        <v>435</v>
      </c>
      <c r="F136" s="16" t="s">
        <v>919</v>
      </c>
      <c r="G136" s="16" t="s">
        <v>2150</v>
      </c>
      <c r="H136" s="16" t="s">
        <v>1831</v>
      </c>
      <c r="I136" s="16" t="s">
        <v>2355</v>
      </c>
    </row>
    <row r="137" spans="1:9">
      <c r="A137" s="18">
        <v>135</v>
      </c>
      <c r="B137" s="18">
        <v>217</v>
      </c>
      <c r="C137" s="16" t="s">
        <v>1405</v>
      </c>
      <c r="D137" s="16" t="s">
        <v>1406</v>
      </c>
      <c r="E137" s="16" t="s">
        <v>876</v>
      </c>
      <c r="F137" s="16" t="s">
        <v>863</v>
      </c>
      <c r="G137" s="16" t="s">
        <v>2150</v>
      </c>
      <c r="H137" s="16" t="s">
        <v>2244</v>
      </c>
      <c r="I137" s="16" t="s">
        <v>1932</v>
      </c>
    </row>
    <row r="138" spans="1:9">
      <c r="A138" s="18">
        <v>136</v>
      </c>
      <c r="B138" s="18">
        <v>251</v>
      </c>
      <c r="C138" s="16" t="s">
        <v>1040</v>
      </c>
      <c r="D138" s="16" t="s">
        <v>1224</v>
      </c>
      <c r="E138" s="16" t="s">
        <v>435</v>
      </c>
      <c r="F138" s="16" t="s">
        <v>989</v>
      </c>
      <c r="G138" s="16" t="s">
        <v>2150</v>
      </c>
      <c r="H138" s="16" t="s">
        <v>1055</v>
      </c>
      <c r="I138" s="16" t="s">
        <v>2356</v>
      </c>
    </row>
    <row r="139" spans="1:9">
      <c r="A139" s="18">
        <v>137</v>
      </c>
      <c r="B139" s="18">
        <v>208</v>
      </c>
      <c r="C139" s="16" t="s">
        <v>857</v>
      </c>
      <c r="D139" s="16" t="s">
        <v>977</v>
      </c>
      <c r="E139" s="16" t="s">
        <v>435</v>
      </c>
      <c r="F139" s="16" t="s">
        <v>863</v>
      </c>
      <c r="G139" s="16" t="s">
        <v>2150</v>
      </c>
      <c r="H139" s="16"/>
      <c r="I139" s="16" t="s">
        <v>2357</v>
      </c>
    </row>
    <row r="140" spans="1:9">
      <c r="A140" s="18">
        <v>138</v>
      </c>
      <c r="B140" s="18">
        <v>158</v>
      </c>
      <c r="C140" s="16" t="s">
        <v>943</v>
      </c>
      <c r="D140" s="16" t="s">
        <v>2358</v>
      </c>
      <c r="E140" s="16" t="s">
        <v>435</v>
      </c>
      <c r="F140" s="16" t="s">
        <v>863</v>
      </c>
      <c r="G140" s="16" t="s">
        <v>2150</v>
      </c>
      <c r="H140" s="16" t="s">
        <v>2359</v>
      </c>
      <c r="I140" s="16" t="s">
        <v>1519</v>
      </c>
    </row>
    <row r="141" spans="1:9">
      <c r="A141" s="18">
        <v>139</v>
      </c>
      <c r="B141" s="18">
        <v>259</v>
      </c>
      <c r="C141" s="16" t="s">
        <v>2360</v>
      </c>
      <c r="D141" s="16" t="s">
        <v>2187</v>
      </c>
      <c r="E141" s="16" t="s">
        <v>876</v>
      </c>
      <c r="F141" s="16" t="s">
        <v>919</v>
      </c>
      <c r="G141" s="16" t="s">
        <v>2150</v>
      </c>
      <c r="H141" s="16" t="s">
        <v>12</v>
      </c>
      <c r="I141" s="16" t="s">
        <v>2361</v>
      </c>
    </row>
    <row r="142" spans="1:9">
      <c r="A142" s="18">
        <v>140</v>
      </c>
      <c r="B142" s="18">
        <v>392</v>
      </c>
      <c r="C142" s="16" t="s">
        <v>1340</v>
      </c>
      <c r="D142" s="16" t="s">
        <v>1129</v>
      </c>
      <c r="E142" s="16" t="s">
        <v>435</v>
      </c>
      <c r="F142" s="16" t="s">
        <v>919</v>
      </c>
      <c r="G142" s="16" t="s">
        <v>2150</v>
      </c>
      <c r="H142" s="16" t="s">
        <v>2362</v>
      </c>
      <c r="I142" s="16" t="s">
        <v>1937</v>
      </c>
    </row>
    <row r="143" spans="1:9">
      <c r="A143" s="18">
        <v>141</v>
      </c>
      <c r="B143" s="18">
        <v>211</v>
      </c>
      <c r="C143" s="16" t="s">
        <v>2316</v>
      </c>
      <c r="D143" s="16" t="s">
        <v>2363</v>
      </c>
      <c r="E143" s="16" t="s">
        <v>876</v>
      </c>
      <c r="F143" s="16" t="s">
        <v>859</v>
      </c>
      <c r="G143" s="16" t="s">
        <v>2150</v>
      </c>
      <c r="H143" s="16" t="s">
        <v>12</v>
      </c>
      <c r="I143" s="16" t="s">
        <v>2364</v>
      </c>
    </row>
    <row r="144" spans="1:9">
      <c r="A144" s="18">
        <v>142</v>
      </c>
      <c r="B144" s="18">
        <v>389</v>
      </c>
      <c r="C144" s="16" t="s">
        <v>2028</v>
      </c>
      <c r="D144" s="16" t="s">
        <v>2365</v>
      </c>
      <c r="E144" s="16" t="s">
        <v>876</v>
      </c>
      <c r="F144" s="16" t="s">
        <v>863</v>
      </c>
      <c r="G144" s="16" t="s">
        <v>2150</v>
      </c>
      <c r="H144" s="16" t="s">
        <v>1831</v>
      </c>
      <c r="I144" s="16" t="s">
        <v>2366</v>
      </c>
    </row>
    <row r="145" spans="1:9">
      <c r="A145" s="18">
        <v>143</v>
      </c>
      <c r="B145" s="18">
        <v>147</v>
      </c>
      <c r="C145" s="16" t="s">
        <v>1048</v>
      </c>
      <c r="D145" s="16" t="s">
        <v>2367</v>
      </c>
      <c r="E145" s="16" t="s">
        <v>435</v>
      </c>
      <c r="F145" s="16" t="s">
        <v>1015</v>
      </c>
      <c r="G145" s="16" t="s">
        <v>2150</v>
      </c>
      <c r="H145" s="16" t="s">
        <v>860</v>
      </c>
      <c r="I145" s="16" t="s">
        <v>2368</v>
      </c>
    </row>
    <row r="146" spans="1:9">
      <c r="A146" s="18">
        <v>144</v>
      </c>
      <c r="B146" s="18">
        <v>241</v>
      </c>
      <c r="C146" s="16" t="s">
        <v>877</v>
      </c>
      <c r="D146" s="16" t="s">
        <v>2369</v>
      </c>
      <c r="E146" s="16" t="s">
        <v>435</v>
      </c>
      <c r="F146" s="16" t="s">
        <v>859</v>
      </c>
      <c r="G146" s="16" t="s">
        <v>2150</v>
      </c>
      <c r="H146" s="16" t="s">
        <v>894</v>
      </c>
      <c r="I146" s="16" t="s">
        <v>1540</v>
      </c>
    </row>
    <row r="147" spans="1:9">
      <c r="A147" s="18">
        <v>145</v>
      </c>
      <c r="B147" s="18">
        <v>191</v>
      </c>
      <c r="C147" s="16" t="s">
        <v>952</v>
      </c>
      <c r="D147" s="16" t="s">
        <v>2034</v>
      </c>
      <c r="E147" s="16" t="s">
        <v>435</v>
      </c>
      <c r="F147" s="16" t="s">
        <v>989</v>
      </c>
      <c r="G147" s="16" t="s">
        <v>2150</v>
      </c>
      <c r="H147" s="16" t="s">
        <v>126</v>
      </c>
      <c r="I147" s="16" t="s">
        <v>2370</v>
      </c>
    </row>
    <row r="148" spans="1:9">
      <c r="A148" s="18">
        <v>146</v>
      </c>
      <c r="B148" s="18">
        <v>45</v>
      </c>
      <c r="C148" s="16" t="s">
        <v>1028</v>
      </c>
      <c r="D148" s="16" t="s">
        <v>2371</v>
      </c>
      <c r="E148" s="16" t="s">
        <v>435</v>
      </c>
      <c r="F148" s="16" t="s">
        <v>859</v>
      </c>
      <c r="G148" s="16" t="s">
        <v>2150</v>
      </c>
      <c r="H148" s="16" t="s">
        <v>12</v>
      </c>
      <c r="I148" s="16" t="s">
        <v>2372</v>
      </c>
    </row>
    <row r="149" spans="1:9">
      <c r="A149" s="18">
        <v>147</v>
      </c>
      <c r="B149" s="18">
        <v>107</v>
      </c>
      <c r="C149" s="16" t="s">
        <v>2373</v>
      </c>
      <c r="D149" s="16" t="s">
        <v>2374</v>
      </c>
      <c r="E149" s="16" t="s">
        <v>435</v>
      </c>
      <c r="F149" s="16" t="s">
        <v>859</v>
      </c>
      <c r="G149" s="16" t="s">
        <v>2150</v>
      </c>
      <c r="H149" s="16"/>
      <c r="I149" s="16" t="s">
        <v>2375</v>
      </c>
    </row>
    <row r="150" spans="1:9">
      <c r="A150" s="18">
        <v>148</v>
      </c>
      <c r="B150" s="18">
        <v>52</v>
      </c>
      <c r="C150" s="16" t="s">
        <v>2376</v>
      </c>
      <c r="D150" s="16" t="s">
        <v>2377</v>
      </c>
      <c r="E150" s="16" t="s">
        <v>876</v>
      </c>
      <c r="F150" s="16" t="s">
        <v>863</v>
      </c>
      <c r="G150" s="16" t="s">
        <v>2150</v>
      </c>
      <c r="H150" s="16" t="s">
        <v>36</v>
      </c>
      <c r="I150" s="16" t="s">
        <v>2378</v>
      </c>
    </row>
    <row r="151" spans="1:9">
      <c r="A151" s="18">
        <v>149</v>
      </c>
      <c r="B151" s="18">
        <v>5</v>
      </c>
      <c r="C151" s="16" t="s">
        <v>1133</v>
      </c>
      <c r="D151" s="16" t="s">
        <v>1134</v>
      </c>
      <c r="E151" s="16" t="s">
        <v>435</v>
      </c>
      <c r="F151" s="16" t="s">
        <v>859</v>
      </c>
      <c r="G151" s="16" t="s">
        <v>2150</v>
      </c>
      <c r="H151" s="16" t="s">
        <v>554</v>
      </c>
      <c r="I151" s="16" t="s">
        <v>2379</v>
      </c>
    </row>
    <row r="152" spans="1:9">
      <c r="A152" s="18">
        <v>150</v>
      </c>
      <c r="B152" s="18">
        <v>187</v>
      </c>
      <c r="C152" s="16" t="s">
        <v>1127</v>
      </c>
      <c r="D152" s="16" t="s">
        <v>2380</v>
      </c>
      <c r="E152" s="16" t="s">
        <v>876</v>
      </c>
      <c r="F152" s="16" t="s">
        <v>919</v>
      </c>
      <c r="G152" s="16" t="s">
        <v>2150</v>
      </c>
      <c r="H152" s="16" t="s">
        <v>36</v>
      </c>
      <c r="I152" s="16" t="s">
        <v>2381</v>
      </c>
    </row>
    <row r="153" spans="1:9">
      <c r="A153" s="18">
        <v>151</v>
      </c>
      <c r="B153" s="18">
        <v>57</v>
      </c>
      <c r="C153" s="16" t="s">
        <v>970</v>
      </c>
      <c r="D153" s="16" t="s">
        <v>1079</v>
      </c>
      <c r="E153" s="16" t="s">
        <v>435</v>
      </c>
      <c r="F153" s="16" t="s">
        <v>919</v>
      </c>
      <c r="G153" s="16" t="s">
        <v>2150</v>
      </c>
      <c r="H153" s="16" t="s">
        <v>860</v>
      </c>
      <c r="I153" s="16" t="s">
        <v>2382</v>
      </c>
    </row>
    <row r="154" spans="1:9">
      <c r="A154" s="18">
        <v>152</v>
      </c>
      <c r="B154" s="18">
        <v>113</v>
      </c>
      <c r="C154" s="16" t="s">
        <v>1090</v>
      </c>
      <c r="D154" s="16" t="s">
        <v>1091</v>
      </c>
      <c r="E154" s="16" t="s">
        <v>876</v>
      </c>
      <c r="F154" s="16" t="s">
        <v>859</v>
      </c>
      <c r="G154" s="16" t="s">
        <v>2150</v>
      </c>
      <c r="H154" s="16" t="s">
        <v>1402</v>
      </c>
      <c r="I154" s="16" t="s">
        <v>2383</v>
      </c>
    </row>
    <row r="155" spans="1:9">
      <c r="A155" s="16" t="s">
        <v>2384</v>
      </c>
      <c r="B155" s="18">
        <v>371</v>
      </c>
      <c r="C155" s="16" t="s">
        <v>1038</v>
      </c>
      <c r="D155" s="16" t="s">
        <v>855</v>
      </c>
      <c r="E155" s="16" t="s">
        <v>876</v>
      </c>
      <c r="F155" s="16" t="s">
        <v>919</v>
      </c>
      <c r="G155" s="16" t="s">
        <v>2150</v>
      </c>
      <c r="H155" s="16" t="s">
        <v>12</v>
      </c>
      <c r="I155" s="16" t="s">
        <v>2385</v>
      </c>
    </row>
    <row r="156" spans="1:9">
      <c r="A156" s="16" t="s">
        <v>2384</v>
      </c>
      <c r="B156" s="18">
        <v>33</v>
      </c>
      <c r="C156" s="16" t="s">
        <v>1975</v>
      </c>
      <c r="D156" s="16" t="s">
        <v>1976</v>
      </c>
      <c r="E156" s="16" t="s">
        <v>876</v>
      </c>
      <c r="F156" s="16" t="s">
        <v>863</v>
      </c>
      <c r="G156" s="16" t="s">
        <v>2150</v>
      </c>
      <c r="H156" s="16" t="s">
        <v>909</v>
      </c>
      <c r="I156" s="16" t="s">
        <v>2385</v>
      </c>
    </row>
    <row r="157" spans="1:9">
      <c r="A157" s="18">
        <v>155</v>
      </c>
      <c r="B157" s="18">
        <v>234</v>
      </c>
      <c r="C157" s="16" t="s">
        <v>1035</v>
      </c>
      <c r="D157" s="16" t="s">
        <v>2233</v>
      </c>
      <c r="E157" s="16" t="s">
        <v>876</v>
      </c>
      <c r="F157" s="16" t="s">
        <v>859</v>
      </c>
      <c r="G157" s="16" t="s">
        <v>2150</v>
      </c>
      <c r="H157" s="16" t="s">
        <v>1294</v>
      </c>
      <c r="I157" s="16" t="s">
        <v>2386</v>
      </c>
    </row>
    <row r="158" spans="1:9">
      <c r="A158" s="16" t="s">
        <v>2387</v>
      </c>
      <c r="B158" s="18">
        <v>306</v>
      </c>
      <c r="C158" s="16" t="s">
        <v>1952</v>
      </c>
      <c r="D158" s="16" t="s">
        <v>2388</v>
      </c>
      <c r="E158" s="16" t="s">
        <v>876</v>
      </c>
      <c r="F158" s="16" t="s">
        <v>919</v>
      </c>
      <c r="G158" s="16" t="s">
        <v>2150</v>
      </c>
      <c r="H158" s="16" t="s">
        <v>1402</v>
      </c>
      <c r="I158" s="16" t="s">
        <v>2389</v>
      </c>
    </row>
    <row r="159" spans="1:9">
      <c r="A159" s="16" t="s">
        <v>2387</v>
      </c>
      <c r="B159" s="18">
        <v>3</v>
      </c>
      <c r="C159" s="16" t="s">
        <v>1042</v>
      </c>
      <c r="D159" s="16" t="s">
        <v>2224</v>
      </c>
      <c r="E159" s="16" t="s">
        <v>435</v>
      </c>
      <c r="F159" s="16" t="s">
        <v>989</v>
      </c>
      <c r="G159" s="16" t="s">
        <v>2150</v>
      </c>
      <c r="H159" s="16" t="s">
        <v>59</v>
      </c>
      <c r="I159" s="16" t="s">
        <v>2389</v>
      </c>
    </row>
    <row r="160" spans="1:9">
      <c r="A160" s="18">
        <v>158</v>
      </c>
      <c r="B160" s="18">
        <v>43</v>
      </c>
      <c r="C160" s="16" t="s">
        <v>1423</v>
      </c>
      <c r="D160" s="16" t="s">
        <v>1424</v>
      </c>
      <c r="E160" s="16" t="s">
        <v>435</v>
      </c>
      <c r="F160" s="16" t="s">
        <v>863</v>
      </c>
      <c r="G160" s="16" t="s">
        <v>2150</v>
      </c>
      <c r="H160" s="16"/>
      <c r="I160" s="16" t="s">
        <v>2390</v>
      </c>
    </row>
    <row r="161" spans="1:9">
      <c r="A161" s="18">
        <v>159</v>
      </c>
      <c r="B161" s="18">
        <v>160</v>
      </c>
      <c r="C161" s="16" t="s">
        <v>935</v>
      </c>
      <c r="D161" s="16" t="s">
        <v>2391</v>
      </c>
      <c r="E161" s="16" t="s">
        <v>435</v>
      </c>
      <c r="F161" s="16" t="s">
        <v>863</v>
      </c>
      <c r="G161" s="16" t="s">
        <v>2150</v>
      </c>
      <c r="H161" s="16" t="s">
        <v>768</v>
      </c>
      <c r="I161" s="16" t="s">
        <v>1550</v>
      </c>
    </row>
    <row r="162" spans="1:9">
      <c r="A162" s="18">
        <v>160</v>
      </c>
      <c r="B162" s="18">
        <v>359</v>
      </c>
      <c r="C162" s="16" t="s">
        <v>2028</v>
      </c>
      <c r="D162" s="16" t="s">
        <v>2392</v>
      </c>
      <c r="E162" s="16" t="s">
        <v>876</v>
      </c>
      <c r="F162" s="16" t="s">
        <v>919</v>
      </c>
      <c r="G162" s="16" t="s">
        <v>2150</v>
      </c>
      <c r="H162" s="16" t="s">
        <v>2393</v>
      </c>
      <c r="I162" s="16" t="s">
        <v>2394</v>
      </c>
    </row>
    <row r="163" spans="1:9">
      <c r="A163" s="18">
        <v>161</v>
      </c>
      <c r="B163" s="18">
        <v>65</v>
      </c>
      <c r="C163" s="16" t="s">
        <v>1961</v>
      </c>
      <c r="D163" s="16" t="s">
        <v>1962</v>
      </c>
      <c r="E163" s="16" t="s">
        <v>876</v>
      </c>
      <c r="F163" s="16" t="s">
        <v>919</v>
      </c>
      <c r="G163" s="16" t="s">
        <v>2150</v>
      </c>
      <c r="H163" s="16" t="s">
        <v>1472</v>
      </c>
      <c r="I163" s="16" t="s">
        <v>2395</v>
      </c>
    </row>
    <row r="164" spans="1:9">
      <c r="A164" s="18">
        <v>162</v>
      </c>
      <c r="B164" s="18">
        <v>93</v>
      </c>
      <c r="C164" s="16" t="s">
        <v>1634</v>
      </c>
      <c r="D164" s="16" t="s">
        <v>2396</v>
      </c>
      <c r="E164" s="16" t="s">
        <v>435</v>
      </c>
      <c r="F164" s="16" t="s">
        <v>863</v>
      </c>
      <c r="G164" s="16" t="s">
        <v>2150</v>
      </c>
      <c r="H164" s="16" t="s">
        <v>59</v>
      </c>
      <c r="I164" s="16" t="s">
        <v>1552</v>
      </c>
    </row>
    <row r="165" spans="1:9">
      <c r="A165" s="18">
        <v>163</v>
      </c>
      <c r="B165" s="18">
        <v>181</v>
      </c>
      <c r="C165" s="16" t="s">
        <v>1534</v>
      </c>
      <c r="D165" s="16" t="s">
        <v>1535</v>
      </c>
      <c r="E165" s="16" t="s">
        <v>435</v>
      </c>
      <c r="F165" s="16" t="s">
        <v>863</v>
      </c>
      <c r="G165" s="16" t="s">
        <v>2150</v>
      </c>
      <c r="H165" s="16"/>
      <c r="I165" s="16" t="s">
        <v>2397</v>
      </c>
    </row>
    <row r="166" spans="1:9">
      <c r="A166" s="18">
        <v>164</v>
      </c>
      <c r="B166" s="18">
        <v>32</v>
      </c>
      <c r="C166" s="16" t="s">
        <v>1084</v>
      </c>
      <c r="D166" s="16" t="s">
        <v>1085</v>
      </c>
      <c r="E166" s="16" t="s">
        <v>435</v>
      </c>
      <c r="F166" s="16" t="s">
        <v>863</v>
      </c>
      <c r="G166" s="16" t="s">
        <v>2150</v>
      </c>
      <c r="H166" s="16" t="s">
        <v>860</v>
      </c>
      <c r="I166" s="16" t="s">
        <v>2398</v>
      </c>
    </row>
    <row r="167" spans="1:9">
      <c r="A167" s="18">
        <v>165</v>
      </c>
      <c r="B167" s="18">
        <v>229</v>
      </c>
      <c r="C167" s="16" t="s">
        <v>958</v>
      </c>
      <c r="D167" s="16" t="s">
        <v>2399</v>
      </c>
      <c r="E167" s="16" t="s">
        <v>435</v>
      </c>
      <c r="F167" s="16" t="s">
        <v>919</v>
      </c>
      <c r="G167" s="16" t="s">
        <v>2150</v>
      </c>
      <c r="H167" s="16"/>
      <c r="I167" s="16" t="s">
        <v>1554</v>
      </c>
    </row>
    <row r="168" spans="1:9">
      <c r="A168" s="18">
        <v>166</v>
      </c>
      <c r="B168" s="18">
        <v>19</v>
      </c>
      <c r="C168" s="16" t="s">
        <v>1088</v>
      </c>
      <c r="D168" s="16" t="s">
        <v>1102</v>
      </c>
      <c r="E168" s="16" t="s">
        <v>435</v>
      </c>
      <c r="F168" s="16" t="s">
        <v>989</v>
      </c>
      <c r="G168" s="16" t="s">
        <v>2150</v>
      </c>
      <c r="H168" s="16"/>
      <c r="I168" s="16" t="s">
        <v>2400</v>
      </c>
    </row>
    <row r="169" spans="1:9">
      <c r="A169" s="18">
        <v>167</v>
      </c>
      <c r="B169" s="18">
        <v>120</v>
      </c>
      <c r="C169" s="16" t="s">
        <v>2285</v>
      </c>
      <c r="D169" s="16" t="s">
        <v>2401</v>
      </c>
      <c r="E169" s="16" t="s">
        <v>435</v>
      </c>
      <c r="F169" s="16" t="s">
        <v>859</v>
      </c>
      <c r="G169" s="16" t="s">
        <v>2150</v>
      </c>
      <c r="H169" s="16" t="s">
        <v>1055</v>
      </c>
      <c r="I169" s="16" t="s">
        <v>1956</v>
      </c>
    </row>
    <row r="170" spans="1:9">
      <c r="A170" s="18">
        <v>168</v>
      </c>
      <c r="B170" s="18">
        <v>351</v>
      </c>
      <c r="C170" s="16" t="s">
        <v>1233</v>
      </c>
      <c r="D170" s="16" t="s">
        <v>1049</v>
      </c>
      <c r="E170" s="16" t="s">
        <v>876</v>
      </c>
      <c r="F170" s="16" t="s">
        <v>863</v>
      </c>
      <c r="G170" s="16" t="s">
        <v>2150</v>
      </c>
      <c r="H170" s="16" t="s">
        <v>2244</v>
      </c>
      <c r="I170" s="16" t="s">
        <v>2402</v>
      </c>
    </row>
    <row r="171" spans="1:9">
      <c r="A171" s="18">
        <v>169</v>
      </c>
      <c r="B171" s="18">
        <v>226</v>
      </c>
      <c r="C171" s="16" t="s">
        <v>1175</v>
      </c>
      <c r="D171" s="16" t="s">
        <v>2403</v>
      </c>
      <c r="E171" s="16" t="s">
        <v>876</v>
      </c>
      <c r="F171" s="16" t="s">
        <v>863</v>
      </c>
      <c r="G171" s="16" t="s">
        <v>2150</v>
      </c>
      <c r="H171" s="16"/>
      <c r="I171" s="16" t="s">
        <v>2404</v>
      </c>
    </row>
    <row r="172" spans="1:9">
      <c r="A172" s="18">
        <v>170</v>
      </c>
      <c r="B172" s="18">
        <v>92</v>
      </c>
      <c r="C172" s="16" t="s">
        <v>1096</v>
      </c>
      <c r="D172" s="16" t="s">
        <v>2405</v>
      </c>
      <c r="E172" s="16" t="s">
        <v>435</v>
      </c>
      <c r="F172" s="16" t="s">
        <v>859</v>
      </c>
      <c r="G172" s="16" t="s">
        <v>2150</v>
      </c>
      <c r="H172" s="16"/>
      <c r="I172" s="16" t="s">
        <v>2406</v>
      </c>
    </row>
    <row r="173" spans="1:9">
      <c r="A173" s="18">
        <v>171</v>
      </c>
      <c r="B173" s="18">
        <v>341</v>
      </c>
      <c r="C173" s="16" t="s">
        <v>1854</v>
      </c>
      <c r="D173" s="16" t="s">
        <v>1014</v>
      </c>
      <c r="E173" s="16" t="s">
        <v>435</v>
      </c>
      <c r="F173" s="16" t="s">
        <v>859</v>
      </c>
      <c r="G173" s="16" t="s">
        <v>2150</v>
      </c>
      <c r="H173" s="16"/>
      <c r="I173" s="16" t="s">
        <v>2407</v>
      </c>
    </row>
    <row r="174" spans="1:9">
      <c r="A174" s="18">
        <v>172</v>
      </c>
      <c r="B174" s="18">
        <v>309</v>
      </c>
      <c r="C174" s="16" t="s">
        <v>910</v>
      </c>
      <c r="D174" s="16" t="s">
        <v>1084</v>
      </c>
      <c r="E174" s="16" t="s">
        <v>876</v>
      </c>
      <c r="F174" s="16" t="s">
        <v>919</v>
      </c>
      <c r="G174" s="16" t="s">
        <v>2150</v>
      </c>
      <c r="H174" s="16" t="s">
        <v>1055</v>
      </c>
      <c r="I174" s="16" t="s">
        <v>2408</v>
      </c>
    </row>
    <row r="175" spans="1:9">
      <c r="A175" s="18">
        <v>173</v>
      </c>
      <c r="B175" s="18">
        <v>131</v>
      </c>
      <c r="C175" s="16" t="s">
        <v>2409</v>
      </c>
      <c r="D175" s="16" t="s">
        <v>1191</v>
      </c>
      <c r="E175" s="16" t="s">
        <v>876</v>
      </c>
      <c r="F175" s="16" t="s">
        <v>859</v>
      </c>
      <c r="G175" s="16" t="s">
        <v>2150</v>
      </c>
      <c r="H175" s="16"/>
      <c r="I175" s="16" t="s">
        <v>2410</v>
      </c>
    </row>
    <row r="176" spans="1:9">
      <c r="A176" s="18">
        <v>174</v>
      </c>
      <c r="B176" s="18">
        <v>186</v>
      </c>
      <c r="C176" s="16" t="s">
        <v>960</v>
      </c>
      <c r="D176" s="16" t="s">
        <v>1973</v>
      </c>
      <c r="E176" s="16" t="s">
        <v>435</v>
      </c>
      <c r="F176" s="16" t="s">
        <v>989</v>
      </c>
      <c r="G176" s="16" t="s">
        <v>2150</v>
      </c>
      <c r="H176" s="16" t="s">
        <v>38</v>
      </c>
      <c r="I176" s="16" t="s">
        <v>1571</v>
      </c>
    </row>
    <row r="177" spans="1:9">
      <c r="A177" s="18">
        <v>175</v>
      </c>
      <c r="B177" s="18">
        <v>315</v>
      </c>
      <c r="C177" s="16" t="s">
        <v>867</v>
      </c>
      <c r="D177" s="16" t="s">
        <v>2411</v>
      </c>
      <c r="E177" s="16" t="s">
        <v>435</v>
      </c>
      <c r="F177" s="16" t="s">
        <v>989</v>
      </c>
      <c r="G177" s="16" t="s">
        <v>2150</v>
      </c>
      <c r="H177" s="16" t="s">
        <v>229</v>
      </c>
      <c r="I177" s="16" t="s">
        <v>1576</v>
      </c>
    </row>
    <row r="178" spans="1:9">
      <c r="A178" s="18">
        <v>176</v>
      </c>
      <c r="B178" s="18">
        <v>331</v>
      </c>
      <c r="C178" s="16" t="s">
        <v>1209</v>
      </c>
      <c r="D178" s="16" t="s">
        <v>1291</v>
      </c>
      <c r="E178" s="16" t="s">
        <v>876</v>
      </c>
      <c r="F178" s="16" t="s">
        <v>863</v>
      </c>
      <c r="G178" s="16" t="s">
        <v>2150</v>
      </c>
      <c r="H178" s="16" t="s">
        <v>2244</v>
      </c>
      <c r="I178" s="16" t="s">
        <v>2412</v>
      </c>
    </row>
    <row r="179" spans="1:9">
      <c r="A179" s="18">
        <v>177</v>
      </c>
      <c r="B179" s="18">
        <v>55</v>
      </c>
      <c r="C179" s="16" t="s">
        <v>867</v>
      </c>
      <c r="D179" s="16" t="s">
        <v>1187</v>
      </c>
      <c r="E179" s="16" t="s">
        <v>435</v>
      </c>
      <c r="F179" s="16" t="s">
        <v>863</v>
      </c>
      <c r="G179" s="16" t="s">
        <v>2150</v>
      </c>
      <c r="H179" s="16" t="s">
        <v>836</v>
      </c>
      <c r="I179" s="16" t="s">
        <v>2413</v>
      </c>
    </row>
    <row r="180" spans="1:9">
      <c r="A180" s="18">
        <v>178</v>
      </c>
      <c r="B180" s="18">
        <v>4</v>
      </c>
      <c r="C180" s="16" t="s">
        <v>1042</v>
      </c>
      <c r="D180" s="16" t="s">
        <v>2414</v>
      </c>
      <c r="E180" s="16" t="s">
        <v>435</v>
      </c>
      <c r="F180" s="16" t="s">
        <v>989</v>
      </c>
      <c r="G180" s="16" t="s">
        <v>2150</v>
      </c>
      <c r="H180" s="16" t="s">
        <v>12</v>
      </c>
      <c r="I180" s="16" t="s">
        <v>2415</v>
      </c>
    </row>
    <row r="181" spans="1:9">
      <c r="A181" s="18">
        <v>179</v>
      </c>
      <c r="B181" s="18">
        <v>377</v>
      </c>
      <c r="C181" s="16" t="s">
        <v>884</v>
      </c>
      <c r="D181" s="16" t="s">
        <v>2416</v>
      </c>
      <c r="E181" s="16" t="s">
        <v>435</v>
      </c>
      <c r="F181" s="16" t="s">
        <v>859</v>
      </c>
      <c r="G181" s="16" t="s">
        <v>2150</v>
      </c>
      <c r="H181" s="16"/>
      <c r="I181" s="16" t="s">
        <v>1986</v>
      </c>
    </row>
    <row r="182" spans="1:9">
      <c r="A182" s="18">
        <v>180</v>
      </c>
      <c r="B182" s="18">
        <v>334</v>
      </c>
      <c r="C182" s="16" t="s">
        <v>957</v>
      </c>
      <c r="D182" s="16" t="s">
        <v>2417</v>
      </c>
      <c r="E182" s="16" t="s">
        <v>435</v>
      </c>
      <c r="F182" s="16" t="s">
        <v>989</v>
      </c>
      <c r="G182" s="16" t="s">
        <v>2150</v>
      </c>
      <c r="H182" s="16" t="s">
        <v>2418</v>
      </c>
      <c r="I182" s="16" t="s">
        <v>2419</v>
      </c>
    </row>
    <row r="183" spans="1:9">
      <c r="A183" s="18">
        <v>181</v>
      </c>
      <c r="B183" s="18">
        <v>240</v>
      </c>
      <c r="C183" s="16" t="s">
        <v>1969</v>
      </c>
      <c r="D183" s="16" t="s">
        <v>2420</v>
      </c>
      <c r="E183" s="16" t="s">
        <v>435</v>
      </c>
      <c r="F183" s="16" t="s">
        <v>919</v>
      </c>
      <c r="G183" s="16" t="s">
        <v>2150</v>
      </c>
      <c r="H183" s="16"/>
      <c r="I183" s="16" t="s">
        <v>1581</v>
      </c>
    </row>
    <row r="184" spans="1:9">
      <c r="A184" s="18">
        <v>182</v>
      </c>
      <c r="B184" s="18">
        <v>376</v>
      </c>
      <c r="C184" s="16" t="s">
        <v>897</v>
      </c>
      <c r="D184" s="16" t="s">
        <v>1115</v>
      </c>
      <c r="E184" s="16" t="s">
        <v>435</v>
      </c>
      <c r="F184" s="16" t="s">
        <v>919</v>
      </c>
      <c r="G184" s="16" t="s">
        <v>2150</v>
      </c>
      <c r="H184" s="16" t="s">
        <v>1055</v>
      </c>
      <c r="I184" s="16" t="s">
        <v>2421</v>
      </c>
    </row>
    <row r="185" spans="1:9">
      <c r="A185" s="18">
        <v>183</v>
      </c>
      <c r="B185" s="18">
        <v>182</v>
      </c>
      <c r="C185" s="16" t="s">
        <v>1046</v>
      </c>
      <c r="D185" s="16" t="s">
        <v>2422</v>
      </c>
      <c r="E185" s="16" t="s">
        <v>435</v>
      </c>
      <c r="F185" s="16" t="s">
        <v>989</v>
      </c>
      <c r="G185" s="16" t="s">
        <v>2150</v>
      </c>
      <c r="H185" s="16" t="s">
        <v>94</v>
      </c>
      <c r="I185" s="16" t="s">
        <v>1990</v>
      </c>
    </row>
    <row r="186" spans="1:9">
      <c r="A186" s="18">
        <v>184</v>
      </c>
      <c r="B186" s="18">
        <v>279</v>
      </c>
      <c r="C186" s="16" t="s">
        <v>925</v>
      </c>
      <c r="D186" s="16" t="s">
        <v>2423</v>
      </c>
      <c r="E186" s="16" t="s">
        <v>435</v>
      </c>
      <c r="F186" s="16" t="s">
        <v>863</v>
      </c>
      <c r="G186" s="16" t="s">
        <v>2150</v>
      </c>
      <c r="H186" s="16"/>
      <c r="I186" s="16" t="s">
        <v>2424</v>
      </c>
    </row>
    <row r="187" spans="1:9">
      <c r="A187" s="18">
        <v>185</v>
      </c>
      <c r="B187" s="18">
        <v>310</v>
      </c>
      <c r="C187" s="16" t="s">
        <v>982</v>
      </c>
      <c r="D187" s="16" t="s">
        <v>2425</v>
      </c>
      <c r="E187" s="16" t="s">
        <v>435</v>
      </c>
      <c r="F187" s="16" t="s">
        <v>859</v>
      </c>
      <c r="G187" s="16" t="s">
        <v>2150</v>
      </c>
      <c r="H187" s="16"/>
      <c r="I187" s="16" t="s">
        <v>2426</v>
      </c>
    </row>
    <row r="188" spans="1:9">
      <c r="A188" s="18">
        <v>186</v>
      </c>
      <c r="B188" s="18">
        <v>247</v>
      </c>
      <c r="C188" s="16" t="s">
        <v>952</v>
      </c>
      <c r="D188" s="16" t="s">
        <v>2427</v>
      </c>
      <c r="E188" s="16" t="s">
        <v>435</v>
      </c>
      <c r="F188" s="16" t="s">
        <v>989</v>
      </c>
      <c r="G188" s="16" t="s">
        <v>2150</v>
      </c>
      <c r="H188" s="16" t="s">
        <v>1354</v>
      </c>
      <c r="I188" s="16" t="s">
        <v>2428</v>
      </c>
    </row>
    <row r="189" spans="1:9">
      <c r="A189" s="18">
        <v>187</v>
      </c>
      <c r="B189" s="18">
        <v>333</v>
      </c>
      <c r="C189" s="16" t="s">
        <v>1165</v>
      </c>
      <c r="D189" s="16" t="s">
        <v>1166</v>
      </c>
      <c r="E189" s="16" t="s">
        <v>876</v>
      </c>
      <c r="F189" s="16" t="s">
        <v>919</v>
      </c>
      <c r="G189" s="16" t="s">
        <v>2150</v>
      </c>
      <c r="H189" s="16" t="s">
        <v>942</v>
      </c>
      <c r="I189" s="16" t="s">
        <v>2429</v>
      </c>
    </row>
    <row r="190" spans="1:9">
      <c r="A190" s="18">
        <v>188</v>
      </c>
      <c r="B190" s="18">
        <v>301</v>
      </c>
      <c r="C190" s="16" t="s">
        <v>890</v>
      </c>
      <c r="D190" s="16" t="s">
        <v>1929</v>
      </c>
      <c r="E190" s="16" t="s">
        <v>435</v>
      </c>
      <c r="F190" s="16" t="s">
        <v>863</v>
      </c>
      <c r="G190" s="16" t="s">
        <v>2150</v>
      </c>
      <c r="H190" s="16" t="s">
        <v>1307</v>
      </c>
      <c r="I190" s="16" t="s">
        <v>2430</v>
      </c>
    </row>
    <row r="191" spans="1:9">
      <c r="A191" s="18">
        <v>189</v>
      </c>
      <c r="B191" s="18">
        <v>159</v>
      </c>
      <c r="C191" s="16" t="s">
        <v>935</v>
      </c>
      <c r="D191" s="16" t="s">
        <v>1136</v>
      </c>
      <c r="E191" s="16" t="s">
        <v>435</v>
      </c>
      <c r="F191" s="16" t="s">
        <v>989</v>
      </c>
      <c r="G191" s="16" t="s">
        <v>2150</v>
      </c>
      <c r="H191" s="16" t="s">
        <v>44</v>
      </c>
      <c r="I191" s="16" t="s">
        <v>2431</v>
      </c>
    </row>
    <row r="192" spans="1:9">
      <c r="A192" s="18">
        <v>190</v>
      </c>
      <c r="B192" s="18">
        <v>304</v>
      </c>
      <c r="C192" s="16" t="s">
        <v>1652</v>
      </c>
      <c r="D192" s="16" t="s">
        <v>2432</v>
      </c>
      <c r="E192" s="16" t="s">
        <v>435</v>
      </c>
      <c r="F192" s="16" t="s">
        <v>989</v>
      </c>
      <c r="G192" s="16" t="s">
        <v>2150</v>
      </c>
      <c r="H192" s="16" t="s">
        <v>229</v>
      </c>
      <c r="I192" s="16" t="s">
        <v>2433</v>
      </c>
    </row>
    <row r="193" spans="1:9">
      <c r="A193" s="18">
        <v>191</v>
      </c>
      <c r="B193" s="18">
        <v>214</v>
      </c>
      <c r="C193" s="16" t="s">
        <v>2434</v>
      </c>
      <c r="D193" s="16" t="s">
        <v>1008</v>
      </c>
      <c r="E193" s="16" t="s">
        <v>876</v>
      </c>
      <c r="F193" s="16" t="s">
        <v>859</v>
      </c>
      <c r="G193" s="16" t="s">
        <v>2150</v>
      </c>
      <c r="H193" s="16" t="s">
        <v>2302</v>
      </c>
      <c r="I193" s="16" t="s">
        <v>2435</v>
      </c>
    </row>
    <row r="194" spans="1:9">
      <c r="A194" s="18">
        <v>192</v>
      </c>
      <c r="B194" s="18">
        <v>48</v>
      </c>
      <c r="C194" s="16" t="s">
        <v>1614</v>
      </c>
      <c r="D194" s="16" t="s">
        <v>2436</v>
      </c>
      <c r="E194" s="16" t="s">
        <v>435</v>
      </c>
      <c r="F194" s="16" t="s">
        <v>989</v>
      </c>
      <c r="G194" s="16" t="s">
        <v>2150</v>
      </c>
      <c r="H194" s="16"/>
      <c r="I194" s="16" t="s">
        <v>2437</v>
      </c>
    </row>
    <row r="195" spans="1:9">
      <c r="A195" s="18">
        <v>193</v>
      </c>
      <c r="B195" s="18">
        <v>373</v>
      </c>
      <c r="C195" s="16" t="s">
        <v>958</v>
      </c>
      <c r="D195" s="16" t="s">
        <v>1115</v>
      </c>
      <c r="E195" s="16" t="s">
        <v>435</v>
      </c>
      <c r="F195" s="16" t="s">
        <v>989</v>
      </c>
      <c r="G195" s="16" t="s">
        <v>2150</v>
      </c>
      <c r="H195" s="16"/>
      <c r="I195" s="16" t="s">
        <v>2438</v>
      </c>
    </row>
    <row r="196" spans="1:9">
      <c r="A196" s="18">
        <v>194</v>
      </c>
      <c r="B196" s="18">
        <v>328</v>
      </c>
      <c r="C196" s="16" t="s">
        <v>2439</v>
      </c>
      <c r="D196" s="16" t="s">
        <v>2134</v>
      </c>
      <c r="E196" s="16" t="s">
        <v>435</v>
      </c>
      <c r="F196" s="16" t="s">
        <v>856</v>
      </c>
      <c r="G196" s="16" t="s">
        <v>2150</v>
      </c>
      <c r="H196" s="16"/>
      <c r="I196" s="16" t="s">
        <v>1600</v>
      </c>
    </row>
    <row r="197" spans="1:9">
      <c r="A197" s="18">
        <v>195</v>
      </c>
      <c r="B197" s="18">
        <v>199</v>
      </c>
      <c r="C197" s="16" t="s">
        <v>1629</v>
      </c>
      <c r="D197" s="16" t="s">
        <v>1039</v>
      </c>
      <c r="E197" s="16" t="s">
        <v>876</v>
      </c>
      <c r="F197" s="16" t="s">
        <v>863</v>
      </c>
      <c r="G197" s="16" t="s">
        <v>2150</v>
      </c>
      <c r="H197" s="16"/>
      <c r="I197" s="16" t="s">
        <v>2440</v>
      </c>
    </row>
    <row r="198" spans="1:9">
      <c r="A198" s="18">
        <v>196</v>
      </c>
      <c r="B198" s="18">
        <v>114</v>
      </c>
      <c r="C198" s="16" t="s">
        <v>865</v>
      </c>
      <c r="D198" s="16" t="s">
        <v>1365</v>
      </c>
      <c r="E198" s="16" t="s">
        <v>435</v>
      </c>
      <c r="F198" s="16" t="s">
        <v>863</v>
      </c>
      <c r="G198" s="16" t="s">
        <v>2150</v>
      </c>
      <c r="H198" s="16" t="s">
        <v>2244</v>
      </c>
      <c r="I198" s="16" t="s">
        <v>2441</v>
      </c>
    </row>
    <row r="199" spans="1:9">
      <c r="A199" s="18">
        <v>197</v>
      </c>
      <c r="B199" s="18">
        <v>266</v>
      </c>
      <c r="C199" s="16" t="s">
        <v>2442</v>
      </c>
      <c r="D199" s="16" t="s">
        <v>2443</v>
      </c>
      <c r="E199" s="16" t="s">
        <v>435</v>
      </c>
      <c r="F199" s="16" t="s">
        <v>989</v>
      </c>
      <c r="G199" s="16" t="s">
        <v>2150</v>
      </c>
      <c r="H199" s="16" t="s">
        <v>860</v>
      </c>
      <c r="I199" s="16" t="s">
        <v>2019</v>
      </c>
    </row>
    <row r="200" spans="1:9">
      <c r="A200" s="18">
        <v>198</v>
      </c>
      <c r="B200" s="18">
        <v>103</v>
      </c>
      <c r="C200" s="16" t="s">
        <v>1050</v>
      </c>
      <c r="D200" s="16" t="s">
        <v>2444</v>
      </c>
      <c r="E200" s="16" t="s">
        <v>435</v>
      </c>
      <c r="F200" s="16" t="s">
        <v>859</v>
      </c>
      <c r="G200" s="16" t="s">
        <v>2150</v>
      </c>
      <c r="H200" s="16"/>
      <c r="I200" s="16" t="s">
        <v>2445</v>
      </c>
    </row>
    <row r="201" spans="1:9">
      <c r="A201" s="18">
        <v>199</v>
      </c>
      <c r="B201" s="18">
        <v>269</v>
      </c>
      <c r="C201" s="16" t="s">
        <v>2446</v>
      </c>
      <c r="D201" s="16" t="s">
        <v>2447</v>
      </c>
      <c r="E201" s="16" t="s">
        <v>876</v>
      </c>
      <c r="F201" s="16" t="s">
        <v>859</v>
      </c>
      <c r="G201" s="16" t="s">
        <v>2150</v>
      </c>
      <c r="H201" s="16" t="s">
        <v>229</v>
      </c>
      <c r="I201" s="16" t="s">
        <v>2448</v>
      </c>
    </row>
    <row r="202" spans="1:9">
      <c r="A202" s="18">
        <v>200</v>
      </c>
      <c r="B202" s="18">
        <v>149</v>
      </c>
      <c r="C202" s="16" t="s">
        <v>1042</v>
      </c>
      <c r="D202" s="16" t="s">
        <v>1158</v>
      </c>
      <c r="E202" s="16" t="s">
        <v>435</v>
      </c>
      <c r="F202" s="16" t="s">
        <v>919</v>
      </c>
      <c r="G202" s="16" t="s">
        <v>2150</v>
      </c>
      <c r="H202" s="16" t="s">
        <v>12</v>
      </c>
      <c r="I202" s="16" t="s">
        <v>2449</v>
      </c>
    </row>
    <row r="203" spans="1:9">
      <c r="A203" s="16" t="s">
        <v>2450</v>
      </c>
      <c r="B203" s="18">
        <v>183</v>
      </c>
      <c r="C203" s="16" t="s">
        <v>1116</v>
      </c>
      <c r="D203" s="16" t="s">
        <v>1117</v>
      </c>
      <c r="E203" s="16" t="s">
        <v>435</v>
      </c>
      <c r="F203" s="16" t="s">
        <v>989</v>
      </c>
      <c r="G203" s="16" t="s">
        <v>2150</v>
      </c>
      <c r="H203" s="16" t="s">
        <v>12</v>
      </c>
      <c r="I203" s="16" t="s">
        <v>2451</v>
      </c>
    </row>
    <row r="204" spans="1:9">
      <c r="A204" s="16" t="s">
        <v>2450</v>
      </c>
      <c r="B204" s="18">
        <v>323</v>
      </c>
      <c r="C204" s="16" t="s">
        <v>970</v>
      </c>
      <c r="D204" s="16" t="s">
        <v>1278</v>
      </c>
      <c r="E204" s="16" t="s">
        <v>435</v>
      </c>
      <c r="F204" s="16" t="s">
        <v>863</v>
      </c>
      <c r="G204" s="16" t="s">
        <v>2150</v>
      </c>
      <c r="H204" s="16"/>
      <c r="I204" s="16" t="s">
        <v>2451</v>
      </c>
    </row>
    <row r="205" spans="1:9">
      <c r="A205" s="18">
        <v>203</v>
      </c>
      <c r="B205" s="18">
        <v>336</v>
      </c>
      <c r="C205" s="16" t="s">
        <v>962</v>
      </c>
      <c r="D205" s="16" t="s">
        <v>1097</v>
      </c>
      <c r="E205" s="16" t="s">
        <v>435</v>
      </c>
      <c r="F205" s="16" t="s">
        <v>919</v>
      </c>
      <c r="G205" s="16" t="s">
        <v>2150</v>
      </c>
      <c r="H205" s="16"/>
      <c r="I205" s="16" t="s">
        <v>2452</v>
      </c>
    </row>
    <row r="206" spans="1:9">
      <c r="A206" s="18">
        <v>204</v>
      </c>
      <c r="B206" s="18">
        <v>8</v>
      </c>
      <c r="C206" s="16" t="s">
        <v>2453</v>
      </c>
      <c r="D206" s="16" t="s">
        <v>1007</v>
      </c>
      <c r="E206" s="16" t="s">
        <v>876</v>
      </c>
      <c r="F206" s="16" t="s">
        <v>863</v>
      </c>
      <c r="G206" s="16" t="s">
        <v>2150</v>
      </c>
      <c r="H206" s="16" t="s">
        <v>2244</v>
      </c>
      <c r="I206" s="16" t="s">
        <v>2454</v>
      </c>
    </row>
    <row r="207" spans="1:9">
      <c r="A207" s="18">
        <v>205</v>
      </c>
      <c r="B207" s="18">
        <v>375</v>
      </c>
      <c r="C207" s="16" t="s">
        <v>1048</v>
      </c>
      <c r="D207" s="16" t="s">
        <v>1115</v>
      </c>
      <c r="E207" s="16" t="s">
        <v>435</v>
      </c>
      <c r="F207" s="16" t="s">
        <v>989</v>
      </c>
      <c r="G207" s="16" t="s">
        <v>2150</v>
      </c>
      <c r="H207" s="16" t="s">
        <v>1020</v>
      </c>
      <c r="I207" s="16" t="s">
        <v>2455</v>
      </c>
    </row>
    <row r="208" spans="1:9">
      <c r="A208" s="18">
        <v>206</v>
      </c>
      <c r="B208" s="18">
        <v>367</v>
      </c>
      <c r="C208" s="16" t="s">
        <v>958</v>
      </c>
      <c r="D208" s="16" t="s">
        <v>1415</v>
      </c>
      <c r="E208" s="16" t="s">
        <v>435</v>
      </c>
      <c r="F208" s="16" t="s">
        <v>989</v>
      </c>
      <c r="G208" s="16" t="s">
        <v>2150</v>
      </c>
      <c r="H208" s="16" t="s">
        <v>117</v>
      </c>
      <c r="I208" s="16" t="s">
        <v>2456</v>
      </c>
    </row>
    <row r="209" spans="1:9">
      <c r="A209" s="18">
        <v>207</v>
      </c>
      <c r="B209" s="18">
        <v>340</v>
      </c>
      <c r="C209" s="16" t="s">
        <v>2457</v>
      </c>
      <c r="D209" s="16" t="s">
        <v>1014</v>
      </c>
      <c r="E209" s="16" t="s">
        <v>435</v>
      </c>
      <c r="F209" s="16" t="s">
        <v>919</v>
      </c>
      <c r="G209" s="16" t="s">
        <v>2150</v>
      </c>
      <c r="H209" s="16" t="s">
        <v>2458</v>
      </c>
      <c r="I209" s="16" t="s">
        <v>2459</v>
      </c>
    </row>
    <row r="210" spans="1:9">
      <c r="A210" s="18">
        <v>208</v>
      </c>
      <c r="B210" s="18">
        <v>152</v>
      </c>
      <c r="C210" s="16" t="s">
        <v>1793</v>
      </c>
      <c r="D210" s="16" t="s">
        <v>2460</v>
      </c>
      <c r="E210" s="16" t="s">
        <v>876</v>
      </c>
      <c r="F210" s="16" t="s">
        <v>859</v>
      </c>
      <c r="G210" s="16" t="s">
        <v>2150</v>
      </c>
      <c r="H210" s="16" t="s">
        <v>1276</v>
      </c>
      <c r="I210" s="16" t="s">
        <v>1615</v>
      </c>
    </row>
    <row r="211" spans="1:9">
      <c r="A211" s="18">
        <v>209</v>
      </c>
      <c r="B211" s="18">
        <v>256</v>
      </c>
      <c r="C211" s="16" t="s">
        <v>1096</v>
      </c>
      <c r="D211" s="16" t="s">
        <v>2005</v>
      </c>
      <c r="E211" s="16" t="s">
        <v>435</v>
      </c>
      <c r="F211" s="16" t="s">
        <v>863</v>
      </c>
      <c r="G211" s="16" t="s">
        <v>2150</v>
      </c>
      <c r="H211" s="16" t="s">
        <v>894</v>
      </c>
      <c r="I211" s="16" t="s">
        <v>2461</v>
      </c>
    </row>
    <row r="212" spans="1:9">
      <c r="A212" s="18">
        <v>210</v>
      </c>
      <c r="B212" s="18">
        <v>94</v>
      </c>
      <c r="C212" s="16" t="s">
        <v>2040</v>
      </c>
      <c r="D212" s="16" t="s">
        <v>2462</v>
      </c>
      <c r="E212" s="16" t="s">
        <v>876</v>
      </c>
      <c r="F212" s="16" t="s">
        <v>919</v>
      </c>
      <c r="G212" s="16" t="s">
        <v>2150</v>
      </c>
      <c r="H212" s="16" t="s">
        <v>860</v>
      </c>
      <c r="I212" s="16" t="s">
        <v>2463</v>
      </c>
    </row>
    <row r="213" spans="1:9">
      <c r="A213" s="18">
        <v>211</v>
      </c>
      <c r="B213" s="18">
        <v>146</v>
      </c>
      <c r="C213" s="16" t="s">
        <v>1065</v>
      </c>
      <c r="D213" s="16" t="s">
        <v>1066</v>
      </c>
      <c r="E213" s="16" t="s">
        <v>876</v>
      </c>
      <c r="F213" s="16" t="s">
        <v>989</v>
      </c>
      <c r="G213" s="16" t="s">
        <v>2150</v>
      </c>
      <c r="H213" s="16" t="s">
        <v>860</v>
      </c>
      <c r="I213" s="16" t="s">
        <v>2464</v>
      </c>
    </row>
    <row r="214" spans="1:9">
      <c r="A214" s="18">
        <v>212</v>
      </c>
      <c r="B214" s="18">
        <v>227</v>
      </c>
      <c r="C214" s="16" t="s">
        <v>1028</v>
      </c>
      <c r="D214" s="16" t="s">
        <v>1590</v>
      </c>
      <c r="E214" s="16" t="s">
        <v>435</v>
      </c>
      <c r="F214" s="16" t="s">
        <v>989</v>
      </c>
      <c r="G214" s="16" t="s">
        <v>2150</v>
      </c>
      <c r="H214" s="16" t="s">
        <v>12</v>
      </c>
      <c r="I214" s="16" t="s">
        <v>2465</v>
      </c>
    </row>
    <row r="215" spans="1:9">
      <c r="A215" s="18">
        <v>213</v>
      </c>
      <c r="B215" s="18">
        <v>379</v>
      </c>
      <c r="C215" s="16" t="s">
        <v>2466</v>
      </c>
      <c r="D215" s="16" t="s">
        <v>1159</v>
      </c>
      <c r="E215" s="16" t="s">
        <v>435</v>
      </c>
      <c r="F215" s="16" t="s">
        <v>919</v>
      </c>
      <c r="G215" s="16" t="s">
        <v>2150</v>
      </c>
      <c r="H215" s="16" t="s">
        <v>1294</v>
      </c>
      <c r="I215" s="16" t="s">
        <v>2467</v>
      </c>
    </row>
    <row r="216" spans="1:9">
      <c r="A216" s="18">
        <v>214</v>
      </c>
      <c r="B216" s="18">
        <v>283</v>
      </c>
      <c r="C216" s="16" t="s">
        <v>945</v>
      </c>
      <c r="D216" s="16" t="s">
        <v>2059</v>
      </c>
      <c r="E216" s="16" t="s">
        <v>435</v>
      </c>
      <c r="F216" s="16" t="s">
        <v>919</v>
      </c>
      <c r="G216" s="16" t="s">
        <v>2150</v>
      </c>
      <c r="H216" s="16" t="s">
        <v>1294</v>
      </c>
      <c r="I216" s="16" t="s">
        <v>2468</v>
      </c>
    </row>
    <row r="217" spans="1:9">
      <c r="A217" s="18">
        <v>215</v>
      </c>
      <c r="B217" s="18">
        <v>345</v>
      </c>
      <c r="C217" s="16" t="s">
        <v>952</v>
      </c>
      <c r="D217" s="16" t="s">
        <v>1256</v>
      </c>
      <c r="E217" s="16" t="s">
        <v>435</v>
      </c>
      <c r="F217" s="16" t="s">
        <v>863</v>
      </c>
      <c r="G217" s="16" t="s">
        <v>2150</v>
      </c>
      <c r="H217" s="16" t="s">
        <v>282</v>
      </c>
      <c r="I217" s="16" t="s">
        <v>2469</v>
      </c>
    </row>
    <row r="218" spans="1:9">
      <c r="A218" s="18">
        <v>216</v>
      </c>
      <c r="B218" s="18">
        <v>257</v>
      </c>
      <c r="C218" s="16" t="s">
        <v>1042</v>
      </c>
      <c r="D218" s="16" t="s">
        <v>1114</v>
      </c>
      <c r="E218" s="16" t="s">
        <v>435</v>
      </c>
      <c r="F218" s="16" t="s">
        <v>919</v>
      </c>
      <c r="G218" s="16" t="s">
        <v>2150</v>
      </c>
      <c r="H218" s="16" t="s">
        <v>1567</v>
      </c>
      <c r="I218" s="16" t="s">
        <v>2470</v>
      </c>
    </row>
    <row r="219" spans="1:9">
      <c r="A219" s="18">
        <v>217</v>
      </c>
      <c r="B219" s="18">
        <v>85</v>
      </c>
      <c r="C219" s="16" t="s">
        <v>1223</v>
      </c>
      <c r="D219" s="16" t="s">
        <v>1598</v>
      </c>
      <c r="E219" s="16" t="s">
        <v>876</v>
      </c>
      <c r="F219" s="16" t="s">
        <v>919</v>
      </c>
      <c r="G219" s="16" t="s">
        <v>2150</v>
      </c>
      <c r="H219" s="16" t="s">
        <v>600</v>
      </c>
      <c r="I219" s="16" t="s">
        <v>2471</v>
      </c>
    </row>
    <row r="220" spans="1:9">
      <c r="A220" s="16" t="s">
        <v>2145</v>
      </c>
      <c r="B220" s="18">
        <v>364</v>
      </c>
      <c r="C220" s="16" t="s">
        <v>2472</v>
      </c>
      <c r="D220" s="16" t="s">
        <v>2473</v>
      </c>
      <c r="E220" s="16" t="s">
        <v>435</v>
      </c>
      <c r="F220" s="16" t="s">
        <v>989</v>
      </c>
      <c r="G220" s="16" t="s">
        <v>2150</v>
      </c>
      <c r="H220" s="16" t="s">
        <v>12</v>
      </c>
      <c r="I220" s="16" t="s">
        <v>2474</v>
      </c>
    </row>
    <row r="221" spans="1:9">
      <c r="A221" s="16" t="s">
        <v>2145</v>
      </c>
      <c r="B221" s="18">
        <v>60</v>
      </c>
      <c r="C221" s="16" t="s">
        <v>1592</v>
      </c>
      <c r="D221" s="16" t="s">
        <v>1593</v>
      </c>
      <c r="E221" s="16" t="s">
        <v>876</v>
      </c>
      <c r="F221" s="16" t="s">
        <v>859</v>
      </c>
      <c r="G221" s="16" t="s">
        <v>2150</v>
      </c>
      <c r="H221" s="16" t="s">
        <v>249</v>
      </c>
      <c r="I221" s="16" t="s">
        <v>2474</v>
      </c>
    </row>
    <row r="222" spans="1:9">
      <c r="A222" s="18">
        <v>220</v>
      </c>
      <c r="B222" s="18">
        <v>171</v>
      </c>
      <c r="C222" s="16" t="s">
        <v>2012</v>
      </c>
      <c r="D222" s="16" t="s">
        <v>2013</v>
      </c>
      <c r="E222" s="16" t="s">
        <v>435</v>
      </c>
      <c r="F222" s="16" t="s">
        <v>989</v>
      </c>
      <c r="G222" s="16" t="s">
        <v>2150</v>
      </c>
      <c r="H222" s="16" t="s">
        <v>12</v>
      </c>
      <c r="I222" s="16" t="s">
        <v>2475</v>
      </c>
    </row>
    <row r="223" spans="1:9">
      <c r="A223" s="18">
        <v>221</v>
      </c>
      <c r="B223" s="18">
        <v>112</v>
      </c>
      <c r="C223" s="16" t="s">
        <v>1044</v>
      </c>
      <c r="D223" s="16" t="s">
        <v>1091</v>
      </c>
      <c r="E223" s="16" t="s">
        <v>876</v>
      </c>
      <c r="F223" s="16" t="s">
        <v>859</v>
      </c>
      <c r="G223" s="16" t="s">
        <v>2150</v>
      </c>
      <c r="H223" s="16" t="s">
        <v>2302</v>
      </c>
      <c r="I223" s="16" t="s">
        <v>2476</v>
      </c>
    </row>
    <row r="224" spans="1:9">
      <c r="A224" s="18">
        <v>222</v>
      </c>
      <c r="B224" s="18">
        <v>284</v>
      </c>
      <c r="C224" s="16" t="s">
        <v>1538</v>
      </c>
      <c r="D224" s="16" t="s">
        <v>2036</v>
      </c>
      <c r="E224" s="16" t="s">
        <v>435</v>
      </c>
      <c r="F224" s="16" t="s">
        <v>989</v>
      </c>
      <c r="G224" s="16" t="s">
        <v>2150</v>
      </c>
      <c r="H224" s="16" t="s">
        <v>1831</v>
      </c>
      <c r="I224" s="16" t="s">
        <v>2477</v>
      </c>
    </row>
    <row r="225" spans="1:9">
      <c r="A225" s="18">
        <v>223</v>
      </c>
      <c r="B225" s="18">
        <v>111</v>
      </c>
      <c r="C225" s="16" t="s">
        <v>2478</v>
      </c>
      <c r="D225" s="16" t="s">
        <v>1091</v>
      </c>
      <c r="E225" s="16" t="s">
        <v>435</v>
      </c>
      <c r="F225" s="16" t="s">
        <v>863</v>
      </c>
      <c r="G225" s="16" t="s">
        <v>2150</v>
      </c>
      <c r="H225" s="16" t="s">
        <v>1402</v>
      </c>
      <c r="I225" s="16" t="s">
        <v>2479</v>
      </c>
    </row>
    <row r="226" spans="1:9">
      <c r="A226" s="18">
        <v>224</v>
      </c>
      <c r="B226" s="18">
        <v>132</v>
      </c>
      <c r="C226" s="16" t="s">
        <v>907</v>
      </c>
      <c r="D226" s="16" t="s">
        <v>2480</v>
      </c>
      <c r="E226" s="16" t="s">
        <v>435</v>
      </c>
      <c r="F226" s="16" t="s">
        <v>919</v>
      </c>
      <c r="G226" s="16" t="s">
        <v>2150</v>
      </c>
      <c r="H226" s="16" t="s">
        <v>1020</v>
      </c>
      <c r="I226" s="16" t="s">
        <v>2481</v>
      </c>
    </row>
    <row r="227" spans="1:9">
      <c r="A227" s="18">
        <v>225</v>
      </c>
      <c r="B227" s="18">
        <v>252</v>
      </c>
      <c r="C227" s="16" t="s">
        <v>2482</v>
      </c>
      <c r="D227" s="16" t="s">
        <v>2483</v>
      </c>
      <c r="E227" s="16" t="s">
        <v>876</v>
      </c>
      <c r="F227" s="16" t="s">
        <v>863</v>
      </c>
      <c r="G227" s="16" t="s">
        <v>2150</v>
      </c>
      <c r="H227" s="16" t="s">
        <v>229</v>
      </c>
      <c r="I227" s="16" t="s">
        <v>2484</v>
      </c>
    </row>
    <row r="228" spans="1:9">
      <c r="A228" s="18">
        <v>226</v>
      </c>
      <c r="B228" s="18">
        <v>391</v>
      </c>
      <c r="C228" s="16" t="s">
        <v>955</v>
      </c>
      <c r="D228" s="16" t="s">
        <v>2007</v>
      </c>
      <c r="E228" s="16" t="s">
        <v>435</v>
      </c>
      <c r="F228" s="16" t="s">
        <v>989</v>
      </c>
      <c r="G228" s="16" t="s">
        <v>2150</v>
      </c>
      <c r="H228" s="16" t="s">
        <v>126</v>
      </c>
      <c r="I228" s="16" t="s">
        <v>2485</v>
      </c>
    </row>
    <row r="229" spans="1:9">
      <c r="A229" s="18">
        <v>227</v>
      </c>
      <c r="B229" s="18">
        <v>297</v>
      </c>
      <c r="C229" s="16" t="s">
        <v>1952</v>
      </c>
      <c r="D229" s="16" t="s">
        <v>1283</v>
      </c>
      <c r="E229" s="16" t="s">
        <v>876</v>
      </c>
      <c r="F229" s="16" t="s">
        <v>859</v>
      </c>
      <c r="G229" s="16" t="s">
        <v>2150</v>
      </c>
      <c r="H229" s="16" t="s">
        <v>1380</v>
      </c>
      <c r="I229" s="16" t="s">
        <v>2486</v>
      </c>
    </row>
    <row r="230" spans="1:9">
      <c r="A230" s="18">
        <v>228</v>
      </c>
      <c r="B230" s="18">
        <v>294</v>
      </c>
      <c r="C230" s="16" t="s">
        <v>1538</v>
      </c>
      <c r="D230" s="16" t="s">
        <v>2487</v>
      </c>
      <c r="E230" s="16" t="s">
        <v>435</v>
      </c>
      <c r="F230" s="16" t="s">
        <v>989</v>
      </c>
      <c r="G230" s="16" t="s">
        <v>2150</v>
      </c>
      <c r="H230" s="16" t="s">
        <v>860</v>
      </c>
      <c r="I230" s="16" t="s">
        <v>2488</v>
      </c>
    </row>
    <row r="231" spans="1:9">
      <c r="A231" s="18">
        <v>229</v>
      </c>
      <c r="B231" s="18">
        <v>318</v>
      </c>
      <c r="C231" s="16" t="s">
        <v>1075</v>
      </c>
      <c r="D231" s="16" t="s">
        <v>2489</v>
      </c>
      <c r="E231" s="16" t="s">
        <v>435</v>
      </c>
      <c r="F231" s="16" t="s">
        <v>1015</v>
      </c>
      <c r="G231" s="16" t="s">
        <v>2150</v>
      </c>
      <c r="H231" s="16"/>
      <c r="I231" s="16" t="s">
        <v>2490</v>
      </c>
    </row>
    <row r="232" spans="1:9">
      <c r="A232" s="18">
        <v>230</v>
      </c>
      <c r="B232" s="18">
        <v>196</v>
      </c>
      <c r="C232" s="16" t="s">
        <v>2491</v>
      </c>
      <c r="D232" s="16" t="s">
        <v>2492</v>
      </c>
      <c r="E232" s="16" t="s">
        <v>876</v>
      </c>
      <c r="F232" s="16" t="s">
        <v>859</v>
      </c>
      <c r="G232" s="16" t="s">
        <v>2150</v>
      </c>
      <c r="H232" s="16"/>
      <c r="I232" s="16" t="s">
        <v>2493</v>
      </c>
    </row>
    <row r="233" spans="1:9">
      <c r="A233" s="18">
        <v>231</v>
      </c>
      <c r="B233" s="18">
        <v>11</v>
      </c>
      <c r="C233" s="16" t="s">
        <v>877</v>
      </c>
      <c r="D233" s="16" t="s">
        <v>2494</v>
      </c>
      <c r="E233" s="16" t="s">
        <v>435</v>
      </c>
      <c r="F233" s="16" t="s">
        <v>989</v>
      </c>
      <c r="G233" s="16" t="s">
        <v>2150</v>
      </c>
      <c r="H233" s="16" t="s">
        <v>2069</v>
      </c>
      <c r="I233" s="16" t="s">
        <v>2050</v>
      </c>
    </row>
    <row r="234" spans="1:9">
      <c r="A234" s="18">
        <v>232</v>
      </c>
      <c r="B234" s="18">
        <v>316</v>
      </c>
      <c r="C234" s="16" t="s">
        <v>865</v>
      </c>
      <c r="D234" s="16" t="s">
        <v>1139</v>
      </c>
      <c r="E234" s="16" t="s">
        <v>435</v>
      </c>
      <c r="F234" s="16" t="s">
        <v>863</v>
      </c>
      <c r="G234" s="16" t="s">
        <v>2150</v>
      </c>
      <c r="H234" s="16" t="s">
        <v>1955</v>
      </c>
      <c r="I234" s="16" t="s">
        <v>2495</v>
      </c>
    </row>
    <row r="235" spans="1:9">
      <c r="A235" s="18">
        <v>233</v>
      </c>
      <c r="B235" s="18">
        <v>88</v>
      </c>
      <c r="C235" s="16" t="s">
        <v>1318</v>
      </c>
      <c r="D235" s="16" t="s">
        <v>1370</v>
      </c>
      <c r="E235" s="16" t="s">
        <v>435</v>
      </c>
      <c r="F235" s="16" t="s">
        <v>863</v>
      </c>
      <c r="G235" s="16" t="s">
        <v>2150</v>
      </c>
      <c r="H235" s="16" t="s">
        <v>1354</v>
      </c>
      <c r="I235" s="16" t="s">
        <v>2496</v>
      </c>
    </row>
    <row r="236" spans="1:9">
      <c r="A236" s="18">
        <v>234</v>
      </c>
      <c r="B236" s="18">
        <v>271</v>
      </c>
      <c r="C236" s="16" t="s">
        <v>2497</v>
      </c>
      <c r="D236" s="16" t="s">
        <v>2498</v>
      </c>
      <c r="E236" s="16" t="s">
        <v>876</v>
      </c>
      <c r="F236" s="16" t="s">
        <v>859</v>
      </c>
      <c r="G236" s="16" t="s">
        <v>2150</v>
      </c>
      <c r="H236" s="16" t="s">
        <v>2302</v>
      </c>
      <c r="I236" s="16" t="s">
        <v>2499</v>
      </c>
    </row>
    <row r="237" spans="1:9">
      <c r="A237" s="18">
        <v>235</v>
      </c>
      <c r="B237" s="18">
        <v>162</v>
      </c>
      <c r="C237" s="16" t="s">
        <v>2500</v>
      </c>
      <c r="D237" s="16" t="s">
        <v>2501</v>
      </c>
      <c r="E237" s="16" t="s">
        <v>876</v>
      </c>
      <c r="F237" s="16" t="s">
        <v>863</v>
      </c>
      <c r="G237" s="16" t="s">
        <v>2150</v>
      </c>
      <c r="H237" s="16" t="s">
        <v>229</v>
      </c>
      <c r="I237" s="16" t="s">
        <v>2502</v>
      </c>
    </row>
    <row r="238" spans="1:9">
      <c r="A238" s="18">
        <v>236</v>
      </c>
      <c r="B238" s="18">
        <v>100</v>
      </c>
      <c r="C238" s="16" t="s">
        <v>1081</v>
      </c>
      <c r="D238" s="16" t="s">
        <v>2503</v>
      </c>
      <c r="E238" s="16" t="s">
        <v>876</v>
      </c>
      <c r="F238" s="16" t="s">
        <v>859</v>
      </c>
      <c r="G238" s="16" t="s">
        <v>2150</v>
      </c>
      <c r="H238" s="16" t="s">
        <v>2302</v>
      </c>
      <c r="I238" s="16" t="s">
        <v>2504</v>
      </c>
    </row>
    <row r="239" spans="1:9">
      <c r="A239" s="18">
        <v>237</v>
      </c>
      <c r="B239" s="18">
        <v>121</v>
      </c>
      <c r="C239" s="16" t="s">
        <v>1125</v>
      </c>
      <c r="D239" s="16" t="s">
        <v>2505</v>
      </c>
      <c r="E239" s="16" t="s">
        <v>435</v>
      </c>
      <c r="F239" s="16" t="s">
        <v>919</v>
      </c>
      <c r="G239" s="16" t="s">
        <v>2150</v>
      </c>
      <c r="H239" s="16"/>
      <c r="I239" s="16" t="s">
        <v>2506</v>
      </c>
    </row>
    <row r="240" spans="1:9">
      <c r="A240" s="18">
        <v>238</v>
      </c>
      <c r="B240" s="18">
        <v>274</v>
      </c>
      <c r="C240" s="16" t="s">
        <v>1557</v>
      </c>
      <c r="D240" s="16" t="s">
        <v>2507</v>
      </c>
      <c r="E240" s="16" t="s">
        <v>876</v>
      </c>
      <c r="F240" s="16" t="s">
        <v>859</v>
      </c>
      <c r="G240" s="16" t="s">
        <v>2150</v>
      </c>
      <c r="H240" s="16"/>
      <c r="I240" s="16" t="s">
        <v>2508</v>
      </c>
    </row>
    <row r="241" spans="1:9">
      <c r="A241" s="18">
        <v>239</v>
      </c>
      <c r="B241" s="18">
        <v>185</v>
      </c>
      <c r="C241" s="16" t="s">
        <v>857</v>
      </c>
      <c r="D241" s="16" t="s">
        <v>2509</v>
      </c>
      <c r="E241" s="16" t="s">
        <v>435</v>
      </c>
      <c r="F241" s="16" t="s">
        <v>859</v>
      </c>
      <c r="G241" s="16" t="s">
        <v>2150</v>
      </c>
      <c r="H241" s="16"/>
      <c r="I241" s="16" t="s">
        <v>2061</v>
      </c>
    </row>
    <row r="242" spans="1:9">
      <c r="A242" s="18">
        <v>240</v>
      </c>
      <c r="B242" s="18">
        <v>161</v>
      </c>
      <c r="C242" s="16" t="s">
        <v>952</v>
      </c>
      <c r="D242" s="16" t="s">
        <v>2501</v>
      </c>
      <c r="E242" s="16" t="s">
        <v>435</v>
      </c>
      <c r="F242" s="16" t="s">
        <v>859</v>
      </c>
      <c r="G242" s="16" t="s">
        <v>2150</v>
      </c>
      <c r="H242" s="16" t="s">
        <v>229</v>
      </c>
      <c r="I242" s="16" t="s">
        <v>2510</v>
      </c>
    </row>
    <row r="243" spans="1:9">
      <c r="A243" s="18">
        <v>241</v>
      </c>
      <c r="B243" s="18">
        <v>122</v>
      </c>
      <c r="C243" s="16" t="s">
        <v>2511</v>
      </c>
      <c r="D243" s="16" t="s">
        <v>2512</v>
      </c>
      <c r="E243" s="16" t="s">
        <v>876</v>
      </c>
      <c r="F243" s="16" t="s">
        <v>863</v>
      </c>
      <c r="G243" s="16" t="s">
        <v>2150</v>
      </c>
      <c r="H243" s="16" t="s">
        <v>600</v>
      </c>
      <c r="I243" s="16" t="s">
        <v>2513</v>
      </c>
    </row>
    <row r="244" spans="1:9">
      <c r="A244" s="18">
        <v>242</v>
      </c>
      <c r="B244" s="18">
        <v>123</v>
      </c>
      <c r="C244" s="16" t="s">
        <v>1961</v>
      </c>
      <c r="D244" s="16" t="s">
        <v>2514</v>
      </c>
      <c r="E244" s="16" t="s">
        <v>876</v>
      </c>
      <c r="F244" s="16" t="s">
        <v>863</v>
      </c>
      <c r="G244" s="16" t="s">
        <v>2150</v>
      </c>
      <c r="H244" s="16" t="s">
        <v>194</v>
      </c>
      <c r="I244" s="16" t="s">
        <v>2515</v>
      </c>
    </row>
    <row r="245" spans="1:9">
      <c r="A245" s="18">
        <v>243</v>
      </c>
      <c r="B245" s="18">
        <v>397</v>
      </c>
      <c r="C245" s="16" t="s">
        <v>2516</v>
      </c>
      <c r="D245" s="16" t="s">
        <v>2517</v>
      </c>
      <c r="E245" s="16" t="s">
        <v>876</v>
      </c>
      <c r="F245" s="16" t="s">
        <v>859</v>
      </c>
      <c r="G245" s="16" t="s">
        <v>2150</v>
      </c>
      <c r="H245" s="16"/>
      <c r="I245" s="16" t="s">
        <v>2518</v>
      </c>
    </row>
    <row r="246" spans="1:9">
      <c r="A246" s="18">
        <v>244</v>
      </c>
      <c r="B246" s="18">
        <v>18</v>
      </c>
      <c r="C246" s="16" t="s">
        <v>1075</v>
      </c>
      <c r="D246" s="16" t="s">
        <v>1076</v>
      </c>
      <c r="E246" s="16" t="s">
        <v>435</v>
      </c>
      <c r="F246" s="16" t="s">
        <v>989</v>
      </c>
      <c r="G246" s="16" t="s">
        <v>2150</v>
      </c>
      <c r="H246" s="16" t="s">
        <v>894</v>
      </c>
      <c r="I246" s="16" t="s">
        <v>2519</v>
      </c>
    </row>
    <row r="247" spans="1:9">
      <c r="A247" s="18">
        <v>245</v>
      </c>
      <c r="B247" s="18">
        <v>109</v>
      </c>
      <c r="C247" s="16" t="s">
        <v>958</v>
      </c>
      <c r="D247" s="16" t="s">
        <v>2520</v>
      </c>
      <c r="E247" s="16" t="s">
        <v>435</v>
      </c>
      <c r="F247" s="16" t="s">
        <v>989</v>
      </c>
      <c r="G247" s="16" t="s">
        <v>2150</v>
      </c>
      <c r="H247" s="16" t="s">
        <v>1250</v>
      </c>
      <c r="I247" s="16" t="s">
        <v>2077</v>
      </c>
    </row>
    <row r="248" spans="1:9">
      <c r="A248" s="18">
        <v>246</v>
      </c>
      <c r="B248" s="18">
        <v>394</v>
      </c>
      <c r="C248" s="16" t="s">
        <v>1253</v>
      </c>
      <c r="D248" s="16" t="s">
        <v>1091</v>
      </c>
      <c r="E248" s="16" t="s">
        <v>876</v>
      </c>
      <c r="F248" s="16" t="s">
        <v>859</v>
      </c>
      <c r="G248" s="16" t="s">
        <v>2150</v>
      </c>
      <c r="H248" s="16" t="s">
        <v>2521</v>
      </c>
      <c r="I248" s="16" t="s">
        <v>2078</v>
      </c>
    </row>
    <row r="249" spans="1:9">
      <c r="A249" s="18">
        <v>247</v>
      </c>
      <c r="B249" s="18">
        <v>71</v>
      </c>
      <c r="C249" s="16" t="s">
        <v>857</v>
      </c>
      <c r="D249" s="16" t="s">
        <v>2522</v>
      </c>
      <c r="E249" s="16" t="s">
        <v>435</v>
      </c>
      <c r="F249" s="16" t="s">
        <v>989</v>
      </c>
      <c r="G249" s="16" t="s">
        <v>2150</v>
      </c>
      <c r="H249" s="16" t="s">
        <v>1294</v>
      </c>
      <c r="I249" s="16" t="s">
        <v>2081</v>
      </c>
    </row>
    <row r="250" spans="1:9">
      <c r="A250" s="18">
        <v>248</v>
      </c>
      <c r="B250" s="18">
        <v>75</v>
      </c>
      <c r="C250" s="16" t="s">
        <v>968</v>
      </c>
      <c r="D250" s="16" t="s">
        <v>2523</v>
      </c>
      <c r="E250" s="16" t="s">
        <v>876</v>
      </c>
      <c r="F250" s="16" t="s">
        <v>919</v>
      </c>
      <c r="G250" s="16" t="s">
        <v>2150</v>
      </c>
      <c r="H250" s="16" t="s">
        <v>59</v>
      </c>
      <c r="I250" s="16" t="s">
        <v>2524</v>
      </c>
    </row>
    <row r="251" spans="1:9">
      <c r="A251" s="18">
        <v>249</v>
      </c>
      <c r="B251" s="18">
        <v>302</v>
      </c>
      <c r="C251" s="16" t="s">
        <v>2073</v>
      </c>
      <c r="D251" s="16" t="s">
        <v>2074</v>
      </c>
      <c r="E251" s="16" t="s">
        <v>876</v>
      </c>
      <c r="F251" s="16" t="s">
        <v>859</v>
      </c>
      <c r="G251" s="16" t="s">
        <v>2150</v>
      </c>
      <c r="H251" s="16" t="s">
        <v>2362</v>
      </c>
      <c r="I251" s="16" t="s">
        <v>2525</v>
      </c>
    </row>
    <row r="252" spans="1:9">
      <c r="A252" s="18">
        <v>250</v>
      </c>
      <c r="B252" s="18">
        <v>303</v>
      </c>
      <c r="C252" s="16" t="s">
        <v>857</v>
      </c>
      <c r="D252" s="16" t="s">
        <v>2074</v>
      </c>
      <c r="E252" s="16" t="s">
        <v>435</v>
      </c>
      <c r="F252" s="16" t="s">
        <v>919</v>
      </c>
      <c r="G252" s="16" t="s">
        <v>2150</v>
      </c>
      <c r="H252" s="16" t="s">
        <v>2362</v>
      </c>
      <c r="I252" s="16" t="s">
        <v>2526</v>
      </c>
    </row>
    <row r="253" spans="1:9">
      <c r="A253" s="18">
        <v>251</v>
      </c>
      <c r="B253" s="18">
        <v>13</v>
      </c>
      <c r="C253" s="16" t="s">
        <v>958</v>
      </c>
      <c r="D253" s="16" t="s">
        <v>1163</v>
      </c>
      <c r="E253" s="16" t="s">
        <v>435</v>
      </c>
      <c r="F253" s="16" t="s">
        <v>989</v>
      </c>
      <c r="G253" s="16" t="s">
        <v>2150</v>
      </c>
      <c r="H253" s="16" t="s">
        <v>12</v>
      </c>
      <c r="I253" s="16" t="s">
        <v>2527</v>
      </c>
    </row>
    <row r="254" spans="1:9">
      <c r="A254" s="18">
        <v>252</v>
      </c>
      <c r="B254" s="18">
        <v>98</v>
      </c>
      <c r="C254" s="16" t="s">
        <v>1169</v>
      </c>
      <c r="D254" s="16" t="s">
        <v>1170</v>
      </c>
      <c r="E254" s="16" t="s">
        <v>435</v>
      </c>
      <c r="F254" s="16" t="s">
        <v>989</v>
      </c>
      <c r="G254" s="16" t="s">
        <v>2150</v>
      </c>
      <c r="H254" s="16" t="s">
        <v>600</v>
      </c>
      <c r="I254" s="16" t="s">
        <v>2528</v>
      </c>
    </row>
    <row r="255" spans="1:9">
      <c r="A255" s="18">
        <v>253</v>
      </c>
      <c r="B255" s="18">
        <v>7</v>
      </c>
      <c r="C255" s="16" t="s">
        <v>1557</v>
      </c>
      <c r="D255" s="16" t="s">
        <v>1007</v>
      </c>
      <c r="E255" s="16" t="s">
        <v>876</v>
      </c>
      <c r="F255" s="16" t="s">
        <v>859</v>
      </c>
      <c r="G255" s="16" t="s">
        <v>2150</v>
      </c>
      <c r="H255" s="16" t="s">
        <v>49</v>
      </c>
      <c r="I255" s="16" t="s">
        <v>2529</v>
      </c>
    </row>
    <row r="256" spans="1:9">
      <c r="A256" s="18">
        <v>254</v>
      </c>
      <c r="B256" s="18">
        <v>291</v>
      </c>
      <c r="C256" s="16" t="s">
        <v>2530</v>
      </c>
      <c r="D256" s="16" t="s">
        <v>2253</v>
      </c>
      <c r="E256" s="16" t="s">
        <v>876</v>
      </c>
      <c r="F256" s="16" t="s">
        <v>859</v>
      </c>
      <c r="G256" s="16" t="s">
        <v>2150</v>
      </c>
      <c r="H256" s="16" t="s">
        <v>1276</v>
      </c>
      <c r="I256" s="16" t="s">
        <v>2531</v>
      </c>
    </row>
    <row r="257" spans="1:9">
      <c r="A257" s="18">
        <v>255</v>
      </c>
      <c r="B257" s="18">
        <v>281</v>
      </c>
      <c r="C257" s="16" t="s">
        <v>2532</v>
      </c>
      <c r="D257" s="16" t="s">
        <v>2533</v>
      </c>
      <c r="E257" s="16" t="s">
        <v>876</v>
      </c>
      <c r="F257" s="16" t="s">
        <v>863</v>
      </c>
      <c r="G257" s="16" t="s">
        <v>2150</v>
      </c>
      <c r="H257" s="16" t="s">
        <v>1055</v>
      </c>
      <c r="I257" s="16" t="s">
        <v>2534</v>
      </c>
    </row>
    <row r="258" spans="1:9">
      <c r="A258" s="18">
        <v>256</v>
      </c>
      <c r="B258" s="18">
        <v>280</v>
      </c>
      <c r="C258" s="16" t="s">
        <v>1677</v>
      </c>
      <c r="D258" s="16" t="s">
        <v>1204</v>
      </c>
      <c r="E258" s="16" t="s">
        <v>876</v>
      </c>
      <c r="F258" s="16" t="s">
        <v>919</v>
      </c>
      <c r="G258" s="16" t="s">
        <v>2150</v>
      </c>
      <c r="H258" s="16" t="s">
        <v>1472</v>
      </c>
      <c r="I258" s="16" t="s">
        <v>2535</v>
      </c>
    </row>
    <row r="259" spans="1:9">
      <c r="A259" s="18">
        <v>257</v>
      </c>
      <c r="B259" s="18">
        <v>311</v>
      </c>
      <c r="C259" s="16" t="s">
        <v>1028</v>
      </c>
      <c r="D259" s="16" t="s">
        <v>2536</v>
      </c>
      <c r="E259" s="16" t="s">
        <v>435</v>
      </c>
      <c r="F259" s="16" t="s">
        <v>919</v>
      </c>
      <c r="G259" s="16" t="s">
        <v>2150</v>
      </c>
      <c r="H259" s="16"/>
      <c r="I259" s="16" t="s">
        <v>2103</v>
      </c>
    </row>
    <row r="260" spans="1:9">
      <c r="A260" s="18">
        <v>258</v>
      </c>
      <c r="B260" s="18">
        <v>205</v>
      </c>
      <c r="C260" s="16" t="s">
        <v>2537</v>
      </c>
      <c r="D260" s="16" t="s">
        <v>2538</v>
      </c>
      <c r="E260" s="16" t="s">
        <v>876</v>
      </c>
      <c r="F260" s="16" t="s">
        <v>859</v>
      </c>
      <c r="G260" s="16" t="s">
        <v>2150</v>
      </c>
      <c r="H260" s="16"/>
      <c r="I260" s="16" t="s">
        <v>2539</v>
      </c>
    </row>
    <row r="261" spans="1:9">
      <c r="A261" s="18">
        <v>259</v>
      </c>
      <c r="B261" s="18">
        <v>155</v>
      </c>
      <c r="C261" s="16" t="s">
        <v>1652</v>
      </c>
      <c r="D261" s="16" t="s">
        <v>2540</v>
      </c>
      <c r="E261" s="16" t="s">
        <v>435</v>
      </c>
      <c r="F261" s="16" t="s">
        <v>989</v>
      </c>
      <c r="G261" s="16" t="s">
        <v>2150</v>
      </c>
      <c r="H261" s="16" t="s">
        <v>1276</v>
      </c>
      <c r="I261" s="16" t="s">
        <v>2541</v>
      </c>
    </row>
    <row r="262" spans="1:9">
      <c r="A262" s="16" t="s">
        <v>2542</v>
      </c>
      <c r="B262" s="18">
        <v>76</v>
      </c>
      <c r="C262" s="16" t="s">
        <v>1684</v>
      </c>
      <c r="D262" s="16" t="s">
        <v>1685</v>
      </c>
      <c r="E262" s="16" t="s">
        <v>876</v>
      </c>
      <c r="F262" s="16" t="s">
        <v>989</v>
      </c>
      <c r="G262" s="16" t="s">
        <v>2150</v>
      </c>
      <c r="H262" s="16" t="s">
        <v>860</v>
      </c>
      <c r="I262" s="16" t="s">
        <v>2543</v>
      </c>
    </row>
    <row r="263" spans="1:9">
      <c r="A263" s="16" t="s">
        <v>2542</v>
      </c>
      <c r="B263" s="18">
        <v>243</v>
      </c>
      <c r="C263" s="16" t="s">
        <v>1652</v>
      </c>
      <c r="D263" s="16" t="s">
        <v>2544</v>
      </c>
      <c r="E263" s="16" t="s">
        <v>435</v>
      </c>
      <c r="F263" s="16" t="s">
        <v>989</v>
      </c>
      <c r="G263" s="16" t="s">
        <v>2150</v>
      </c>
      <c r="H263" s="16" t="s">
        <v>860</v>
      </c>
      <c r="I263" s="16" t="s">
        <v>2543</v>
      </c>
    </row>
    <row r="264" spans="1:9">
      <c r="A264" s="18">
        <v>262</v>
      </c>
      <c r="B264" s="18">
        <v>369</v>
      </c>
      <c r="C264" s="16" t="s">
        <v>1582</v>
      </c>
      <c r="D264" s="16" t="s">
        <v>1299</v>
      </c>
      <c r="E264" s="16" t="s">
        <v>876</v>
      </c>
      <c r="F264" s="16" t="s">
        <v>919</v>
      </c>
      <c r="G264" s="16" t="s">
        <v>2150</v>
      </c>
      <c r="H264" s="16" t="s">
        <v>1055</v>
      </c>
      <c r="I264" s="16" t="s">
        <v>2545</v>
      </c>
    </row>
    <row r="265" spans="1:9">
      <c r="A265" s="18">
        <v>263</v>
      </c>
      <c r="B265" s="18">
        <v>265</v>
      </c>
      <c r="C265" s="16" t="s">
        <v>1518</v>
      </c>
      <c r="D265" s="16" t="s">
        <v>2236</v>
      </c>
      <c r="E265" s="16" t="s">
        <v>876</v>
      </c>
      <c r="F265" s="16" t="s">
        <v>919</v>
      </c>
      <c r="G265" s="16" t="s">
        <v>2150</v>
      </c>
      <c r="H265" s="16" t="s">
        <v>1402</v>
      </c>
      <c r="I265" s="16" t="s">
        <v>2546</v>
      </c>
    </row>
    <row r="266" spans="1:9">
      <c r="A266" s="18">
        <v>264</v>
      </c>
      <c r="B266" s="18">
        <v>96</v>
      </c>
      <c r="C266" s="16" t="s">
        <v>1169</v>
      </c>
      <c r="D266" s="16" t="s">
        <v>1051</v>
      </c>
      <c r="E266" s="16" t="s">
        <v>435</v>
      </c>
      <c r="F266" s="16" t="s">
        <v>859</v>
      </c>
      <c r="G266" s="16" t="s">
        <v>2150</v>
      </c>
      <c r="H266" s="16"/>
      <c r="I266" s="16" t="s">
        <v>2547</v>
      </c>
    </row>
    <row r="267" spans="1:9">
      <c r="A267" s="18">
        <v>265</v>
      </c>
      <c r="B267" s="18">
        <v>357</v>
      </c>
      <c r="C267" s="16" t="s">
        <v>1173</v>
      </c>
      <c r="D267" s="16" t="s">
        <v>2548</v>
      </c>
      <c r="E267" s="16" t="s">
        <v>435</v>
      </c>
      <c r="F267" s="16" t="s">
        <v>859</v>
      </c>
      <c r="G267" s="16" t="s">
        <v>2150</v>
      </c>
      <c r="H267" s="16"/>
      <c r="I267" s="16" t="s">
        <v>2549</v>
      </c>
    </row>
    <row r="268" spans="1:9">
      <c r="A268" s="18">
        <v>266</v>
      </c>
      <c r="B268" s="18">
        <v>49</v>
      </c>
      <c r="C268" s="16" t="s">
        <v>2550</v>
      </c>
      <c r="D268" s="16" t="s">
        <v>2551</v>
      </c>
      <c r="E268" s="16" t="s">
        <v>876</v>
      </c>
      <c r="F268" s="16" t="s">
        <v>919</v>
      </c>
      <c r="G268" s="16" t="s">
        <v>2150</v>
      </c>
      <c r="H268" s="16" t="s">
        <v>44</v>
      </c>
      <c r="I268" s="16" t="s">
        <v>2552</v>
      </c>
    </row>
    <row r="269" spans="1:9">
      <c r="A269" s="18">
        <v>267</v>
      </c>
      <c r="B269" s="18">
        <v>42</v>
      </c>
      <c r="C269" s="16" t="s">
        <v>1127</v>
      </c>
      <c r="D269" s="16" t="s">
        <v>2553</v>
      </c>
      <c r="E269" s="16" t="s">
        <v>876</v>
      </c>
      <c r="F269" s="16" t="s">
        <v>919</v>
      </c>
      <c r="G269" s="16" t="s">
        <v>2150</v>
      </c>
      <c r="H269" s="16" t="s">
        <v>44</v>
      </c>
      <c r="I269" s="16" t="s">
        <v>2554</v>
      </c>
    </row>
    <row r="270" spans="1:9">
      <c r="A270" s="18">
        <v>268</v>
      </c>
      <c r="B270" s="18">
        <v>135</v>
      </c>
      <c r="C270" s="16" t="s">
        <v>1128</v>
      </c>
      <c r="D270" s="16" t="s">
        <v>2555</v>
      </c>
      <c r="E270" s="16" t="s">
        <v>876</v>
      </c>
      <c r="F270" s="16" t="s">
        <v>863</v>
      </c>
      <c r="G270" s="16" t="s">
        <v>2150</v>
      </c>
      <c r="H270" s="16" t="s">
        <v>1626</v>
      </c>
      <c r="I270" s="16" t="s">
        <v>2556</v>
      </c>
    </row>
    <row r="271" spans="1:9">
      <c r="A271" s="18">
        <v>269</v>
      </c>
      <c r="B271" s="18">
        <v>277</v>
      </c>
      <c r="C271" s="16" t="s">
        <v>1582</v>
      </c>
      <c r="D271" s="16" t="s">
        <v>2557</v>
      </c>
      <c r="E271" s="16" t="s">
        <v>876</v>
      </c>
      <c r="F271" s="16" t="s">
        <v>863</v>
      </c>
      <c r="G271" s="16" t="s">
        <v>2150</v>
      </c>
      <c r="H271" s="16" t="s">
        <v>860</v>
      </c>
      <c r="I271" s="16" t="s">
        <v>2558</v>
      </c>
    </row>
    <row r="272" spans="1:9">
      <c r="A272" s="16" t="s">
        <v>2559</v>
      </c>
      <c r="B272" s="18">
        <v>116</v>
      </c>
      <c r="C272" s="16" t="s">
        <v>2316</v>
      </c>
      <c r="D272" s="16" t="s">
        <v>2560</v>
      </c>
      <c r="E272" s="16" t="s">
        <v>876</v>
      </c>
      <c r="F272" s="16" t="s">
        <v>863</v>
      </c>
      <c r="G272" s="16" t="s">
        <v>2150</v>
      </c>
      <c r="H272" s="16"/>
      <c r="I272" s="16" t="s">
        <v>2561</v>
      </c>
    </row>
    <row r="273" spans="1:9">
      <c r="A273" s="16" t="s">
        <v>2559</v>
      </c>
      <c r="B273" s="18">
        <v>232</v>
      </c>
      <c r="C273" s="16" t="s">
        <v>2562</v>
      </c>
      <c r="D273" s="16" t="s">
        <v>2563</v>
      </c>
      <c r="E273" s="16" t="s">
        <v>876</v>
      </c>
      <c r="F273" s="16" t="s">
        <v>859</v>
      </c>
      <c r="G273" s="16" t="s">
        <v>2150</v>
      </c>
      <c r="H273" s="16"/>
      <c r="I273" s="16" t="s">
        <v>2561</v>
      </c>
    </row>
    <row r="274" spans="1:9">
      <c r="A274" s="16" t="s">
        <v>2564</v>
      </c>
      <c r="B274" s="18">
        <v>346</v>
      </c>
      <c r="C274" s="16" t="s">
        <v>1128</v>
      </c>
      <c r="D274" s="16" t="s">
        <v>1256</v>
      </c>
      <c r="E274" s="16" t="s">
        <v>876</v>
      </c>
      <c r="F274" s="16" t="s">
        <v>863</v>
      </c>
      <c r="G274" s="16" t="s">
        <v>2150</v>
      </c>
      <c r="H274" s="16" t="s">
        <v>282</v>
      </c>
      <c r="I274" s="16" t="s">
        <v>1692</v>
      </c>
    </row>
    <row r="275" spans="1:9">
      <c r="A275" s="16" t="s">
        <v>2564</v>
      </c>
      <c r="B275" s="18">
        <v>176</v>
      </c>
      <c r="C275" s="16" t="s">
        <v>1634</v>
      </c>
      <c r="D275" s="16" t="s">
        <v>1635</v>
      </c>
      <c r="E275" s="16" t="s">
        <v>435</v>
      </c>
      <c r="F275" s="16" t="s">
        <v>989</v>
      </c>
      <c r="G275" s="16" t="s">
        <v>2150</v>
      </c>
      <c r="H275" s="16" t="s">
        <v>860</v>
      </c>
      <c r="I275" s="16" t="s">
        <v>1692</v>
      </c>
    </row>
    <row r="276" spans="1:9">
      <c r="A276" s="18">
        <v>274</v>
      </c>
      <c r="B276" s="18">
        <v>287</v>
      </c>
      <c r="C276" s="16" t="s">
        <v>1207</v>
      </c>
      <c r="D276" s="16" t="s">
        <v>2037</v>
      </c>
      <c r="E276" s="16" t="s">
        <v>435</v>
      </c>
      <c r="F276" s="16" t="s">
        <v>863</v>
      </c>
      <c r="G276" s="16" t="s">
        <v>2150</v>
      </c>
      <c r="H276" s="16" t="s">
        <v>249</v>
      </c>
      <c r="I276" s="16" t="s">
        <v>1708</v>
      </c>
    </row>
    <row r="277" spans="1:9">
      <c r="A277" s="18">
        <v>275</v>
      </c>
      <c r="B277" s="18">
        <v>246</v>
      </c>
      <c r="C277" s="16" t="s">
        <v>1184</v>
      </c>
      <c r="D277" s="16" t="s">
        <v>2121</v>
      </c>
      <c r="E277" s="16" t="s">
        <v>876</v>
      </c>
      <c r="F277" s="16" t="s">
        <v>989</v>
      </c>
      <c r="G277" s="16" t="s">
        <v>2150</v>
      </c>
      <c r="H277" s="16" t="s">
        <v>2565</v>
      </c>
      <c r="I277" s="16" t="s">
        <v>2566</v>
      </c>
    </row>
    <row r="278" spans="1:9">
      <c r="A278" s="18">
        <v>276</v>
      </c>
      <c r="B278" s="18">
        <v>130</v>
      </c>
      <c r="C278" s="16" t="s">
        <v>1190</v>
      </c>
      <c r="D278" s="16" t="s">
        <v>1191</v>
      </c>
      <c r="E278" s="16" t="s">
        <v>435</v>
      </c>
      <c r="F278" s="16" t="s">
        <v>989</v>
      </c>
      <c r="G278" s="16" t="s">
        <v>2150</v>
      </c>
      <c r="H278" s="16" t="s">
        <v>1402</v>
      </c>
      <c r="I278" s="16" t="s">
        <v>2567</v>
      </c>
    </row>
    <row r="279" spans="1:9">
      <c r="A279" s="18">
        <v>277</v>
      </c>
      <c r="B279" s="18">
        <v>278</v>
      </c>
      <c r="C279" s="16" t="s">
        <v>957</v>
      </c>
      <c r="D279" s="16" t="s">
        <v>926</v>
      </c>
      <c r="E279" s="16" t="s">
        <v>435</v>
      </c>
      <c r="F279" s="16" t="s">
        <v>989</v>
      </c>
      <c r="G279" s="16" t="s">
        <v>2150</v>
      </c>
      <c r="H279" s="16" t="s">
        <v>1250</v>
      </c>
      <c r="I279" s="16" t="s">
        <v>2115</v>
      </c>
    </row>
    <row r="280" spans="1:9">
      <c r="A280" s="18">
        <v>278</v>
      </c>
      <c r="B280" s="18">
        <v>385</v>
      </c>
      <c r="C280" s="16" t="s">
        <v>2568</v>
      </c>
      <c r="D280" s="16" t="s">
        <v>971</v>
      </c>
      <c r="E280" s="16" t="s">
        <v>876</v>
      </c>
      <c r="F280" s="16" t="s">
        <v>859</v>
      </c>
      <c r="G280" s="16" t="s">
        <v>2150</v>
      </c>
      <c r="H280" s="16"/>
      <c r="I280" s="16" t="s">
        <v>2569</v>
      </c>
    </row>
    <row r="281" spans="1:9">
      <c r="A281" s="18">
        <v>279</v>
      </c>
      <c r="B281" s="18">
        <v>41</v>
      </c>
      <c r="C281" s="16" t="s">
        <v>1836</v>
      </c>
      <c r="D281" s="16" t="s">
        <v>2570</v>
      </c>
      <c r="E281" s="16" t="s">
        <v>435</v>
      </c>
      <c r="F281" s="16" t="s">
        <v>919</v>
      </c>
      <c r="G281" s="16" t="s">
        <v>2150</v>
      </c>
      <c r="H281" s="16"/>
      <c r="I281" s="16" t="s">
        <v>2123</v>
      </c>
    </row>
    <row r="282" spans="1:9">
      <c r="A282" s="18">
        <v>280</v>
      </c>
      <c r="B282" s="18">
        <v>362</v>
      </c>
      <c r="C282" s="16" t="s">
        <v>2571</v>
      </c>
      <c r="D282" s="16" t="s">
        <v>2572</v>
      </c>
      <c r="E282" s="16" t="s">
        <v>876</v>
      </c>
      <c r="F282" s="16" t="s">
        <v>919</v>
      </c>
      <c r="G282" s="16" t="s">
        <v>2150</v>
      </c>
      <c r="H282" s="16"/>
      <c r="I282" s="16" t="s">
        <v>2573</v>
      </c>
    </row>
    <row r="283" spans="1:9">
      <c r="A283" s="18">
        <v>281</v>
      </c>
      <c r="B283" s="18">
        <v>64</v>
      </c>
      <c r="C283" s="16" t="s">
        <v>921</v>
      </c>
      <c r="D283" s="16" t="s">
        <v>2574</v>
      </c>
      <c r="E283" s="16" t="s">
        <v>876</v>
      </c>
      <c r="F283" s="16" t="s">
        <v>859</v>
      </c>
      <c r="G283" s="16" t="s">
        <v>2150</v>
      </c>
      <c r="H283" s="16" t="s">
        <v>2069</v>
      </c>
      <c r="I283" s="16" t="s">
        <v>2575</v>
      </c>
    </row>
    <row r="284" spans="1:9">
      <c r="A284" s="18">
        <v>282</v>
      </c>
      <c r="B284" s="18">
        <v>150</v>
      </c>
      <c r="C284" s="16" t="s">
        <v>2576</v>
      </c>
      <c r="D284" s="16" t="s">
        <v>2577</v>
      </c>
      <c r="E284" s="16" t="s">
        <v>876</v>
      </c>
      <c r="F284" s="16" t="s">
        <v>919</v>
      </c>
      <c r="G284" s="16" t="s">
        <v>2150</v>
      </c>
      <c r="H284" s="16" t="s">
        <v>894</v>
      </c>
      <c r="I284" s="16" t="s">
        <v>2578</v>
      </c>
    </row>
    <row r="285" spans="1:9">
      <c r="A285" s="18">
        <v>283</v>
      </c>
      <c r="B285" s="18">
        <v>56</v>
      </c>
      <c r="C285" s="16" t="s">
        <v>2180</v>
      </c>
      <c r="D285" s="16" t="s">
        <v>1079</v>
      </c>
      <c r="E285" s="16" t="s">
        <v>435</v>
      </c>
      <c r="F285" s="16" t="s">
        <v>859</v>
      </c>
      <c r="G285" s="16" t="s">
        <v>2150</v>
      </c>
      <c r="H285" s="16"/>
      <c r="I285" s="16" t="s">
        <v>2579</v>
      </c>
    </row>
    <row r="286" spans="1:9">
      <c r="A286" s="18">
        <v>284</v>
      </c>
      <c r="B286" s="18">
        <v>236</v>
      </c>
      <c r="C286" s="16" t="s">
        <v>952</v>
      </c>
      <c r="D286" s="16" t="s">
        <v>1995</v>
      </c>
      <c r="E286" s="16" t="s">
        <v>435</v>
      </c>
      <c r="F286" s="16" t="s">
        <v>989</v>
      </c>
      <c r="G286" s="16" t="s">
        <v>2150</v>
      </c>
      <c r="H286" s="16" t="s">
        <v>1728</v>
      </c>
      <c r="I286" s="16" t="s">
        <v>2580</v>
      </c>
    </row>
    <row r="287" spans="1:9">
      <c r="A287" s="18">
        <v>285</v>
      </c>
      <c r="B287" s="18">
        <v>395</v>
      </c>
      <c r="C287" s="16" t="s">
        <v>1128</v>
      </c>
      <c r="D287" s="16" t="s">
        <v>2581</v>
      </c>
      <c r="E287" s="16" t="s">
        <v>876</v>
      </c>
      <c r="F287" s="16" t="s">
        <v>989</v>
      </c>
      <c r="G287" s="16" t="s">
        <v>2150</v>
      </c>
      <c r="H287" s="16" t="s">
        <v>2582</v>
      </c>
      <c r="I287" s="16" t="s">
        <v>2583</v>
      </c>
    </row>
    <row r="288" spans="1:9">
      <c r="A288" s="18">
        <v>286</v>
      </c>
      <c r="B288" s="18">
        <v>172</v>
      </c>
      <c r="C288" s="16" t="s">
        <v>2584</v>
      </c>
      <c r="D288" s="16" t="s">
        <v>2585</v>
      </c>
      <c r="E288" s="16" t="s">
        <v>876</v>
      </c>
      <c r="F288" s="16" t="s">
        <v>989</v>
      </c>
      <c r="G288" s="16" t="s">
        <v>2150</v>
      </c>
      <c r="H288" s="16" t="s">
        <v>1055</v>
      </c>
      <c r="I288" s="16" t="s">
        <v>2586</v>
      </c>
    </row>
    <row r="289" spans="1:9">
      <c r="A289" s="18">
        <v>287</v>
      </c>
      <c r="B289" s="18">
        <v>174</v>
      </c>
      <c r="C289" s="16" t="s">
        <v>1044</v>
      </c>
      <c r="D289" s="16" t="s">
        <v>2587</v>
      </c>
      <c r="E289" s="16" t="s">
        <v>876</v>
      </c>
      <c r="F289" s="16" t="s">
        <v>863</v>
      </c>
      <c r="G289" s="16" t="s">
        <v>2150</v>
      </c>
      <c r="H289" s="16"/>
      <c r="I289" s="16" t="s">
        <v>2588</v>
      </c>
    </row>
    <row r="290" spans="1:9">
      <c r="A290" s="18">
        <v>288</v>
      </c>
      <c r="B290" s="18">
        <v>365</v>
      </c>
      <c r="C290" s="16" t="s">
        <v>1197</v>
      </c>
      <c r="D290" s="16" t="s">
        <v>1198</v>
      </c>
      <c r="E290" s="16" t="s">
        <v>876</v>
      </c>
      <c r="F290" s="16" t="s">
        <v>1015</v>
      </c>
      <c r="G290" s="16" t="s">
        <v>2150</v>
      </c>
      <c r="H290" s="16" t="s">
        <v>860</v>
      </c>
      <c r="I290" s="16" t="s">
        <v>2589</v>
      </c>
    </row>
    <row r="291" spans="1:9">
      <c r="A291" s="18">
        <v>289</v>
      </c>
      <c r="B291" s="18">
        <v>84</v>
      </c>
      <c r="C291" s="16" t="s">
        <v>945</v>
      </c>
      <c r="D291" s="16" t="s">
        <v>1272</v>
      </c>
      <c r="E291" s="16" t="s">
        <v>435</v>
      </c>
      <c r="F291" s="16" t="s">
        <v>1015</v>
      </c>
      <c r="G291" s="16" t="s">
        <v>2150</v>
      </c>
      <c r="H291" s="16" t="s">
        <v>2590</v>
      </c>
      <c r="I291" s="16" t="s">
        <v>2591</v>
      </c>
    </row>
    <row r="292" spans="1:9">
      <c r="A292" s="18">
        <v>290</v>
      </c>
      <c r="B292" s="18">
        <v>270</v>
      </c>
      <c r="C292" s="16" t="s">
        <v>2592</v>
      </c>
      <c r="D292" s="16" t="s">
        <v>2593</v>
      </c>
      <c r="E292" s="16" t="s">
        <v>876</v>
      </c>
      <c r="F292" s="16" t="s">
        <v>989</v>
      </c>
      <c r="G292" s="16" t="s">
        <v>2150</v>
      </c>
      <c r="H292" s="16" t="s">
        <v>2069</v>
      </c>
      <c r="I292" s="16" t="s">
        <v>2594</v>
      </c>
    </row>
    <row r="293" spans="1:9">
      <c r="A293" s="18">
        <v>291</v>
      </c>
      <c r="B293" s="18">
        <v>244</v>
      </c>
      <c r="C293" s="16" t="s">
        <v>2595</v>
      </c>
      <c r="D293" s="16" t="s">
        <v>2596</v>
      </c>
      <c r="E293" s="16" t="s">
        <v>876</v>
      </c>
      <c r="F293" s="16" t="s">
        <v>859</v>
      </c>
      <c r="G293" s="16" t="s">
        <v>2150</v>
      </c>
      <c r="H293" s="16" t="s">
        <v>2302</v>
      </c>
      <c r="I293" s="16" t="s">
        <v>2597</v>
      </c>
    </row>
    <row r="294" spans="1:9">
      <c r="A294" s="18">
        <v>292</v>
      </c>
      <c r="B294" s="18">
        <v>14</v>
      </c>
      <c r="C294" s="16" t="s">
        <v>1073</v>
      </c>
      <c r="D294" s="16" t="s">
        <v>1163</v>
      </c>
      <c r="E294" s="16" t="s">
        <v>435</v>
      </c>
      <c r="F294" s="16" t="s">
        <v>1015</v>
      </c>
      <c r="G294" s="16" t="s">
        <v>2150</v>
      </c>
      <c r="H294" s="16" t="s">
        <v>12</v>
      </c>
      <c r="I294" s="16" t="s">
        <v>2130</v>
      </c>
    </row>
    <row r="295" spans="1:9">
      <c r="A295" s="18">
        <v>293</v>
      </c>
      <c r="B295" s="18">
        <v>396</v>
      </c>
      <c r="C295" s="16" t="s">
        <v>2598</v>
      </c>
      <c r="D295" s="16" t="s">
        <v>2599</v>
      </c>
      <c r="E295" s="16" t="s">
        <v>435</v>
      </c>
      <c r="F295" s="16" t="s">
        <v>919</v>
      </c>
      <c r="G295" s="16" t="s">
        <v>2150</v>
      </c>
      <c r="H295" s="16" t="s">
        <v>2600</v>
      </c>
      <c r="I295" s="16" t="s">
        <v>2601</v>
      </c>
    </row>
    <row r="296" spans="1:9">
      <c r="A296" s="18">
        <v>294</v>
      </c>
      <c r="B296" s="18">
        <v>235</v>
      </c>
      <c r="C296" s="16" t="s">
        <v>1171</v>
      </c>
      <c r="D296" s="16" t="s">
        <v>867</v>
      </c>
      <c r="E296" s="16" t="s">
        <v>876</v>
      </c>
      <c r="F296" s="16" t="s">
        <v>859</v>
      </c>
      <c r="G296" s="16" t="s">
        <v>2150</v>
      </c>
      <c r="H296" s="16"/>
      <c r="I296" s="16" t="s">
        <v>2602</v>
      </c>
    </row>
    <row r="297" spans="1:9">
      <c r="A297" s="18">
        <v>295</v>
      </c>
      <c r="B297" s="18">
        <v>163</v>
      </c>
      <c r="C297" s="16" t="s">
        <v>1121</v>
      </c>
      <c r="D297" s="16" t="s">
        <v>1229</v>
      </c>
      <c r="E297" s="16" t="s">
        <v>876</v>
      </c>
      <c r="F297" s="16" t="s">
        <v>1015</v>
      </c>
      <c r="G297" s="16" t="s">
        <v>2150</v>
      </c>
      <c r="H297" s="16" t="s">
        <v>1230</v>
      </c>
      <c r="I297" s="16" t="s">
        <v>2603</v>
      </c>
    </row>
    <row r="298" spans="1:9">
      <c r="A298" s="18">
        <v>296</v>
      </c>
      <c r="B298" s="18">
        <v>37</v>
      </c>
      <c r="C298" s="16" t="s">
        <v>913</v>
      </c>
      <c r="D298" s="16" t="s">
        <v>1213</v>
      </c>
      <c r="E298" s="16" t="s">
        <v>435</v>
      </c>
      <c r="F298" s="16" t="s">
        <v>989</v>
      </c>
      <c r="G298" s="16" t="s">
        <v>2150</v>
      </c>
      <c r="H298" s="16" t="s">
        <v>565</v>
      </c>
      <c r="I298" s="16" t="s">
        <v>2604</v>
      </c>
    </row>
    <row r="299" spans="1:9">
      <c r="A299" s="18">
        <v>297</v>
      </c>
      <c r="B299" s="18">
        <v>141</v>
      </c>
      <c r="C299" s="16" t="s">
        <v>2605</v>
      </c>
      <c r="D299" s="16" t="s">
        <v>1876</v>
      </c>
      <c r="E299" s="16" t="s">
        <v>876</v>
      </c>
      <c r="F299" s="16" t="s">
        <v>856</v>
      </c>
      <c r="G299" s="16" t="s">
        <v>2150</v>
      </c>
      <c r="H299" s="16" t="s">
        <v>2069</v>
      </c>
      <c r="I299" s="16" t="s">
        <v>2606</v>
      </c>
    </row>
    <row r="300" spans="1:9">
      <c r="A300" s="18">
        <v>298</v>
      </c>
      <c r="B300" s="18">
        <v>360</v>
      </c>
      <c r="C300" s="16" t="s">
        <v>995</v>
      </c>
      <c r="D300" s="16" t="s">
        <v>2607</v>
      </c>
      <c r="E300" s="16" t="s">
        <v>876</v>
      </c>
      <c r="F300" s="16" t="s">
        <v>859</v>
      </c>
      <c r="G300" s="16" t="s">
        <v>2150</v>
      </c>
      <c r="H300" s="16" t="s">
        <v>1276</v>
      </c>
      <c r="I300" s="16" t="s">
        <v>2608</v>
      </c>
    </row>
    <row r="301" spans="1:9">
      <c r="A301" s="18">
        <v>299</v>
      </c>
      <c r="B301" s="18">
        <v>128</v>
      </c>
      <c r="C301" s="16" t="s">
        <v>1075</v>
      </c>
      <c r="D301" s="16" t="s">
        <v>2609</v>
      </c>
      <c r="E301" s="16" t="s">
        <v>435</v>
      </c>
      <c r="F301" s="16" t="s">
        <v>989</v>
      </c>
      <c r="G301" s="16" t="s">
        <v>2150</v>
      </c>
      <c r="H301" s="16" t="s">
        <v>94</v>
      </c>
      <c r="I301" s="16" t="s">
        <v>2610</v>
      </c>
    </row>
    <row r="302" spans="1:9">
      <c r="A302" s="18">
        <v>300</v>
      </c>
      <c r="B302" s="18">
        <v>356</v>
      </c>
      <c r="C302" s="16" t="s">
        <v>1667</v>
      </c>
      <c r="D302" s="16" t="s">
        <v>1668</v>
      </c>
      <c r="E302" s="16" t="s">
        <v>435</v>
      </c>
      <c r="F302" s="16" t="s">
        <v>1015</v>
      </c>
      <c r="G302" s="16" t="s">
        <v>2150</v>
      </c>
      <c r="H302" s="16" t="s">
        <v>1402</v>
      </c>
      <c r="I302" s="16" t="s">
        <v>2611</v>
      </c>
    </row>
    <row r="303" spans="1:9">
      <c r="A303" s="18">
        <v>301</v>
      </c>
      <c r="B303" s="18">
        <v>329</v>
      </c>
      <c r="C303" s="16" t="s">
        <v>1582</v>
      </c>
      <c r="D303" s="16" t="s">
        <v>2134</v>
      </c>
      <c r="E303" s="16" t="s">
        <v>876</v>
      </c>
      <c r="F303" s="16" t="s">
        <v>919</v>
      </c>
      <c r="G303" s="16" t="s">
        <v>2150</v>
      </c>
      <c r="H303" s="16"/>
      <c r="I303" s="16" t="s">
        <v>2612</v>
      </c>
    </row>
    <row r="304" spans="1:9">
      <c r="A304" s="18">
        <v>302</v>
      </c>
      <c r="B304" s="18">
        <v>393</v>
      </c>
      <c r="C304" s="16" t="s">
        <v>867</v>
      </c>
      <c r="D304" s="16" t="s">
        <v>1129</v>
      </c>
      <c r="E304" s="16" t="s">
        <v>435</v>
      </c>
      <c r="F304" s="16" t="s">
        <v>989</v>
      </c>
      <c r="G304" s="16" t="s">
        <v>2150</v>
      </c>
      <c r="H304" s="16" t="s">
        <v>1472</v>
      </c>
      <c r="I304" s="16" t="s">
        <v>2613</v>
      </c>
    </row>
    <row r="305" spans="1:9">
      <c r="A305" s="18">
        <v>303</v>
      </c>
      <c r="B305" s="18">
        <v>74</v>
      </c>
      <c r="C305" s="16" t="s">
        <v>865</v>
      </c>
      <c r="D305" s="16" t="s">
        <v>1267</v>
      </c>
      <c r="E305" s="16" t="s">
        <v>435</v>
      </c>
      <c r="F305" s="16" t="s">
        <v>863</v>
      </c>
      <c r="G305" s="16" t="s">
        <v>2150</v>
      </c>
      <c r="H305" s="16" t="s">
        <v>2614</v>
      </c>
      <c r="I305" s="16" t="s">
        <v>2615</v>
      </c>
    </row>
    <row r="306" spans="1:9">
      <c r="A306" s="18">
        <v>304</v>
      </c>
      <c r="B306" s="18">
        <v>355</v>
      </c>
      <c r="C306" s="16" t="s">
        <v>1192</v>
      </c>
      <c r="D306" s="16" t="s">
        <v>1855</v>
      </c>
      <c r="E306" s="16" t="s">
        <v>876</v>
      </c>
      <c r="F306" s="16" t="s">
        <v>856</v>
      </c>
      <c r="G306" s="16" t="s">
        <v>2150</v>
      </c>
      <c r="H306" s="16" t="s">
        <v>2362</v>
      </c>
      <c r="I306" s="16" t="s">
        <v>2616</v>
      </c>
    </row>
    <row r="307" spans="1:9">
      <c r="A307" s="18">
        <v>305</v>
      </c>
      <c r="B307" s="18">
        <v>347</v>
      </c>
      <c r="C307" s="16" t="s">
        <v>857</v>
      </c>
      <c r="D307" s="16" t="s">
        <v>1256</v>
      </c>
      <c r="E307" s="16" t="s">
        <v>435</v>
      </c>
      <c r="F307" s="16" t="s">
        <v>1015</v>
      </c>
      <c r="G307" s="16" t="s">
        <v>2150</v>
      </c>
      <c r="H307" s="16" t="s">
        <v>860</v>
      </c>
      <c r="I307" s="16" t="s">
        <v>2617</v>
      </c>
    </row>
    <row r="308" spans="1:9">
      <c r="A308" s="18">
        <v>306</v>
      </c>
      <c r="B308" s="18">
        <v>169</v>
      </c>
      <c r="C308" s="16" t="s">
        <v>1231</v>
      </c>
      <c r="D308" s="16" t="s">
        <v>1232</v>
      </c>
      <c r="E308" s="16" t="s">
        <v>876</v>
      </c>
      <c r="F308" s="16" t="s">
        <v>1015</v>
      </c>
      <c r="G308" s="16" t="s">
        <v>2150</v>
      </c>
      <c r="H308" s="16" t="s">
        <v>2590</v>
      </c>
      <c r="I308" s="16" t="s">
        <v>2618</v>
      </c>
    </row>
    <row r="309" spans="1:9">
      <c r="A309" s="18">
        <v>307</v>
      </c>
      <c r="B309" s="18">
        <v>354</v>
      </c>
      <c r="C309" s="16" t="s">
        <v>1816</v>
      </c>
      <c r="D309" s="16" t="s">
        <v>1855</v>
      </c>
      <c r="E309" s="16" t="s">
        <v>876</v>
      </c>
      <c r="F309" s="16" t="s">
        <v>919</v>
      </c>
      <c r="G309" s="16" t="s">
        <v>2150</v>
      </c>
      <c r="H309" s="16" t="s">
        <v>2362</v>
      </c>
      <c r="I309" s="16" t="s">
        <v>2619</v>
      </c>
    </row>
    <row r="310" spans="1:9">
      <c r="A310" s="16" t="s">
        <v>1732</v>
      </c>
      <c r="B310" s="18">
        <v>167</v>
      </c>
      <c r="C310" s="16" t="s">
        <v>945</v>
      </c>
      <c r="D310" s="16" t="s">
        <v>1000</v>
      </c>
      <c r="E310" s="16" t="s">
        <v>435</v>
      </c>
      <c r="F310" s="16" t="s">
        <v>989</v>
      </c>
      <c r="G310" s="16" t="s">
        <v>2150</v>
      </c>
      <c r="H310" s="16" t="s">
        <v>1354</v>
      </c>
      <c r="I310" s="16" t="s">
        <v>1734</v>
      </c>
    </row>
    <row r="311" spans="1:9">
      <c r="A311" s="16" t="s">
        <v>1732</v>
      </c>
      <c r="B311" s="18">
        <v>144</v>
      </c>
      <c r="C311" s="16" t="s">
        <v>984</v>
      </c>
      <c r="D311" s="16" t="s">
        <v>2620</v>
      </c>
      <c r="E311" s="16" t="s">
        <v>876</v>
      </c>
      <c r="F311" s="16" t="s">
        <v>863</v>
      </c>
      <c r="G311" s="16" t="s">
        <v>2150</v>
      </c>
      <c r="H311" s="16" t="s">
        <v>229</v>
      </c>
      <c r="I311" s="16" t="s">
        <v>1734</v>
      </c>
    </row>
  </sheetData>
  <mergeCells count="1">
    <mergeCell ref="A1:I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086EB-8433-4DA6-87C9-F25C354ED8BD}">
  <dimension ref="A1:G158"/>
  <sheetViews>
    <sheetView workbookViewId="0">
      <selection activeCell="C21" sqref="C21"/>
    </sheetView>
  </sheetViews>
  <sheetFormatPr defaultRowHeight="14.5"/>
  <sheetData>
    <row r="1" spans="1:7">
      <c r="A1" t="s">
        <v>848</v>
      </c>
    </row>
    <row r="2" spans="1:7">
      <c r="A2" t="s">
        <v>760</v>
      </c>
      <c r="B2" t="s">
        <v>2</v>
      </c>
      <c r="C2" t="s">
        <v>761</v>
      </c>
      <c r="D2" t="s">
        <v>4</v>
      </c>
      <c r="E2" t="s">
        <v>762</v>
      </c>
      <c r="F2" t="s">
        <v>762</v>
      </c>
      <c r="G2" t="s">
        <v>7</v>
      </c>
    </row>
    <row r="3" spans="1:7">
      <c r="A3">
        <v>798</v>
      </c>
      <c r="B3" t="s">
        <v>763</v>
      </c>
      <c r="C3" t="s">
        <v>435</v>
      </c>
      <c r="D3" s="1">
        <v>2.884259259259259E-2</v>
      </c>
      <c r="E3">
        <v>1</v>
      </c>
      <c r="F3">
        <v>1</v>
      </c>
      <c r="G3" t="s">
        <v>15</v>
      </c>
    </row>
    <row r="4" spans="1:7">
      <c r="A4">
        <v>807</v>
      </c>
      <c r="B4" t="s">
        <v>764</v>
      </c>
      <c r="C4" t="s">
        <v>435</v>
      </c>
      <c r="D4" s="1">
        <v>2.990740740740741E-2</v>
      </c>
      <c r="E4">
        <v>2</v>
      </c>
      <c r="F4">
        <v>2</v>
      </c>
    </row>
    <row r="5" spans="1:7">
      <c r="A5">
        <v>810</v>
      </c>
      <c r="B5" t="s">
        <v>765</v>
      </c>
      <c r="C5" t="s">
        <v>14</v>
      </c>
      <c r="D5" s="1">
        <v>3.0833333333333334E-2</v>
      </c>
      <c r="E5">
        <v>3</v>
      </c>
      <c r="F5">
        <v>1</v>
      </c>
      <c r="G5" t="s">
        <v>15</v>
      </c>
    </row>
    <row r="6" spans="1:7">
      <c r="A6">
        <v>819</v>
      </c>
      <c r="B6" t="s">
        <v>641</v>
      </c>
      <c r="C6" t="s">
        <v>435</v>
      </c>
      <c r="D6" s="1">
        <v>3.1192129629629629E-2</v>
      </c>
      <c r="E6">
        <v>4</v>
      </c>
      <c r="F6">
        <v>3</v>
      </c>
      <c r="G6" t="s">
        <v>361</v>
      </c>
    </row>
    <row r="7" spans="1:7">
      <c r="A7">
        <v>716</v>
      </c>
      <c r="B7" t="s">
        <v>766</v>
      </c>
      <c r="C7" t="s">
        <v>435</v>
      </c>
      <c r="D7" s="1">
        <v>3.1736111111111111E-2</v>
      </c>
      <c r="E7">
        <v>5</v>
      </c>
      <c r="F7">
        <v>4</v>
      </c>
    </row>
    <row r="8" spans="1:7">
      <c r="A8">
        <v>791</v>
      </c>
      <c r="B8" t="s">
        <v>767</v>
      </c>
      <c r="C8" t="s">
        <v>435</v>
      </c>
      <c r="D8" s="1">
        <v>3.1828703703703706E-2</v>
      </c>
      <c r="E8">
        <v>6</v>
      </c>
      <c r="F8">
        <v>5</v>
      </c>
      <c r="G8" t="s">
        <v>768</v>
      </c>
    </row>
    <row r="9" spans="1:7">
      <c r="A9">
        <v>787</v>
      </c>
      <c r="B9" t="s">
        <v>769</v>
      </c>
      <c r="C9" t="s">
        <v>14</v>
      </c>
      <c r="D9" s="1">
        <v>3.1979166666666663E-2</v>
      </c>
      <c r="E9">
        <v>7</v>
      </c>
      <c r="F9">
        <v>2</v>
      </c>
      <c r="G9" t="s">
        <v>15</v>
      </c>
    </row>
    <row r="10" spans="1:7">
      <c r="A10">
        <v>815</v>
      </c>
      <c r="B10" t="s">
        <v>35</v>
      </c>
      <c r="C10" t="s">
        <v>435</v>
      </c>
      <c r="D10" s="1">
        <v>3.2083333333333332E-2</v>
      </c>
      <c r="E10">
        <v>8</v>
      </c>
      <c r="F10">
        <v>6</v>
      </c>
      <c r="G10" t="s">
        <v>36</v>
      </c>
    </row>
    <row r="11" spans="1:7">
      <c r="A11">
        <v>818</v>
      </c>
      <c r="B11" t="s">
        <v>770</v>
      </c>
      <c r="C11" t="s">
        <v>435</v>
      </c>
      <c r="D11" s="1">
        <v>3.2187500000000001E-2</v>
      </c>
      <c r="E11">
        <v>9</v>
      </c>
      <c r="F11">
        <v>7</v>
      </c>
      <c r="G11" t="s">
        <v>361</v>
      </c>
    </row>
    <row r="12" spans="1:7">
      <c r="A12">
        <v>711</v>
      </c>
      <c r="B12" t="s">
        <v>771</v>
      </c>
      <c r="C12" t="s">
        <v>435</v>
      </c>
      <c r="D12" s="1">
        <v>3.2442129629629633E-2</v>
      </c>
      <c r="E12">
        <v>10</v>
      </c>
      <c r="F12">
        <v>8</v>
      </c>
      <c r="G12" t="s">
        <v>772</v>
      </c>
    </row>
    <row r="13" spans="1:7">
      <c r="A13">
        <v>730</v>
      </c>
      <c r="B13" t="s">
        <v>653</v>
      </c>
      <c r="C13" t="s">
        <v>435</v>
      </c>
      <c r="D13" s="1">
        <v>3.2569444444444443E-2</v>
      </c>
      <c r="E13">
        <v>11</v>
      </c>
      <c r="F13">
        <v>9</v>
      </c>
      <c r="G13" t="s">
        <v>44</v>
      </c>
    </row>
    <row r="14" spans="1:7">
      <c r="A14">
        <v>750</v>
      </c>
      <c r="B14" t="s">
        <v>318</v>
      </c>
      <c r="C14" t="s">
        <v>435</v>
      </c>
      <c r="D14" s="1">
        <v>3.2997685185185185E-2</v>
      </c>
      <c r="E14">
        <v>12</v>
      </c>
      <c r="F14">
        <v>10</v>
      </c>
      <c r="G14" t="s">
        <v>651</v>
      </c>
    </row>
    <row r="15" spans="1:7">
      <c r="A15">
        <v>822</v>
      </c>
      <c r="B15" t="s">
        <v>652</v>
      </c>
      <c r="C15" t="s">
        <v>14</v>
      </c>
      <c r="D15" s="1">
        <v>3.3125000000000002E-2</v>
      </c>
      <c r="E15">
        <v>13</v>
      </c>
      <c r="F15">
        <v>3</v>
      </c>
    </row>
    <row r="16" spans="1:7">
      <c r="A16">
        <v>758</v>
      </c>
      <c r="B16" t="s">
        <v>341</v>
      </c>
      <c r="C16" t="s">
        <v>14</v>
      </c>
      <c r="D16" s="1">
        <v>3.3333333333333333E-2</v>
      </c>
      <c r="E16">
        <v>14</v>
      </c>
      <c r="F16">
        <v>4</v>
      </c>
      <c r="G16" t="s">
        <v>309</v>
      </c>
    </row>
    <row r="17" spans="1:7">
      <c r="A17">
        <v>779</v>
      </c>
      <c r="B17" t="s">
        <v>773</v>
      </c>
      <c r="C17" t="s">
        <v>14</v>
      </c>
      <c r="D17" s="1">
        <v>3.3414351851851855E-2</v>
      </c>
      <c r="E17">
        <v>15</v>
      </c>
      <c r="F17">
        <v>5</v>
      </c>
      <c r="G17" t="s">
        <v>49</v>
      </c>
    </row>
    <row r="18" spans="1:7">
      <c r="A18">
        <v>759</v>
      </c>
      <c r="B18" t="s">
        <v>659</v>
      </c>
      <c r="C18" t="s">
        <v>14</v>
      </c>
      <c r="D18" s="1">
        <v>3.3587962962962965E-2</v>
      </c>
      <c r="E18">
        <v>16</v>
      </c>
      <c r="F18">
        <v>6</v>
      </c>
      <c r="G18" t="s">
        <v>309</v>
      </c>
    </row>
    <row r="19" spans="1:7">
      <c r="A19">
        <v>827</v>
      </c>
      <c r="B19" t="s">
        <v>42</v>
      </c>
      <c r="C19" t="s">
        <v>14</v>
      </c>
      <c r="D19" s="1">
        <v>3.3842592592592598E-2</v>
      </c>
      <c r="E19">
        <v>17</v>
      </c>
      <c r="F19">
        <v>7</v>
      </c>
      <c r="G19" t="s">
        <v>15</v>
      </c>
    </row>
    <row r="20" spans="1:7">
      <c r="A20">
        <v>705</v>
      </c>
      <c r="B20" t="s">
        <v>774</v>
      </c>
      <c r="C20" t="s">
        <v>435</v>
      </c>
      <c r="D20" s="1">
        <v>3.3923611111111113E-2</v>
      </c>
      <c r="E20">
        <v>18</v>
      </c>
      <c r="F20">
        <v>11</v>
      </c>
      <c r="G20" t="s">
        <v>775</v>
      </c>
    </row>
    <row r="21" spans="1:7">
      <c r="A21">
        <v>718</v>
      </c>
      <c r="B21" t="s">
        <v>776</v>
      </c>
      <c r="C21" t="s">
        <v>454</v>
      </c>
      <c r="D21" s="1">
        <v>3.394675925925926E-2</v>
      </c>
      <c r="E21">
        <v>19</v>
      </c>
      <c r="F21">
        <v>1</v>
      </c>
      <c r="G21" t="s">
        <v>309</v>
      </c>
    </row>
    <row r="22" spans="1:7">
      <c r="A22">
        <v>837</v>
      </c>
      <c r="B22" t="s">
        <v>27</v>
      </c>
      <c r="C22" t="s">
        <v>435</v>
      </c>
      <c r="D22" s="1">
        <v>3.4039351851851855E-2</v>
      </c>
      <c r="E22">
        <v>20</v>
      </c>
      <c r="F22">
        <v>12</v>
      </c>
    </row>
    <row r="23" spans="1:7">
      <c r="A23">
        <v>790</v>
      </c>
      <c r="B23" t="s">
        <v>661</v>
      </c>
      <c r="C23" t="s">
        <v>435</v>
      </c>
      <c r="D23" s="1">
        <v>3.4166666666666672E-2</v>
      </c>
      <c r="E23">
        <v>21</v>
      </c>
      <c r="F23">
        <v>13</v>
      </c>
    </row>
    <row r="24" spans="1:7">
      <c r="A24">
        <v>733</v>
      </c>
      <c r="B24" t="s">
        <v>54</v>
      </c>
      <c r="C24" t="s">
        <v>454</v>
      </c>
      <c r="D24" s="1">
        <v>3.4456018518518518E-2</v>
      </c>
      <c r="E24">
        <v>22</v>
      </c>
      <c r="F24">
        <v>2</v>
      </c>
      <c r="G24" t="s">
        <v>44</v>
      </c>
    </row>
    <row r="25" spans="1:7">
      <c r="A25">
        <v>754</v>
      </c>
      <c r="B25" t="s">
        <v>675</v>
      </c>
      <c r="C25" t="s">
        <v>14</v>
      </c>
      <c r="D25" s="1">
        <v>3.4583333333333334E-2</v>
      </c>
      <c r="E25">
        <v>23</v>
      </c>
      <c r="F25">
        <v>8</v>
      </c>
      <c r="G25" t="s">
        <v>309</v>
      </c>
    </row>
    <row r="26" spans="1:7">
      <c r="A26">
        <v>702</v>
      </c>
      <c r="B26" t="s">
        <v>777</v>
      </c>
      <c r="C26" t="s">
        <v>435</v>
      </c>
      <c r="D26" s="1">
        <v>3.4675925925925923E-2</v>
      </c>
      <c r="E26">
        <v>24</v>
      </c>
      <c r="F26">
        <v>14</v>
      </c>
    </row>
    <row r="27" spans="1:7">
      <c r="A27">
        <v>752</v>
      </c>
      <c r="B27" t="s">
        <v>107</v>
      </c>
      <c r="C27" t="s">
        <v>14</v>
      </c>
      <c r="D27" s="1">
        <v>3.4733796296296297E-2</v>
      </c>
      <c r="E27">
        <v>25</v>
      </c>
      <c r="F27">
        <v>9</v>
      </c>
      <c r="G27" t="s">
        <v>343</v>
      </c>
    </row>
    <row r="28" spans="1:7">
      <c r="A28">
        <v>755</v>
      </c>
      <c r="B28" t="s">
        <v>665</v>
      </c>
      <c r="C28" t="s">
        <v>51</v>
      </c>
      <c r="D28" s="1">
        <v>3.4837962962962959E-2</v>
      </c>
      <c r="E28">
        <v>26</v>
      </c>
      <c r="F28">
        <v>1</v>
      </c>
      <c r="G28" t="s">
        <v>15</v>
      </c>
    </row>
    <row r="29" spans="1:7">
      <c r="A29">
        <v>766</v>
      </c>
      <c r="B29" t="s">
        <v>778</v>
      </c>
      <c r="C29" t="s">
        <v>14</v>
      </c>
      <c r="D29" s="1">
        <v>3.4953703703703702E-2</v>
      </c>
      <c r="E29">
        <v>27</v>
      </c>
      <c r="F29">
        <v>10</v>
      </c>
      <c r="G29" t="s">
        <v>668</v>
      </c>
    </row>
    <row r="30" spans="1:7">
      <c r="A30">
        <v>725</v>
      </c>
      <c r="B30" t="s">
        <v>728</v>
      </c>
      <c r="C30" t="s">
        <v>14</v>
      </c>
      <c r="D30" s="1">
        <v>3.5057870370370371E-2</v>
      </c>
      <c r="E30">
        <v>28</v>
      </c>
      <c r="F30">
        <v>11</v>
      </c>
      <c r="G30" t="s">
        <v>554</v>
      </c>
    </row>
    <row r="31" spans="1:7">
      <c r="A31">
        <v>825</v>
      </c>
      <c r="B31" t="s">
        <v>444</v>
      </c>
      <c r="C31" t="s">
        <v>14</v>
      </c>
      <c r="D31" s="1">
        <v>3.5115740740740746E-2</v>
      </c>
      <c r="E31">
        <v>29</v>
      </c>
      <c r="F31">
        <v>12</v>
      </c>
      <c r="G31" t="s">
        <v>49</v>
      </c>
    </row>
    <row r="32" spans="1:7">
      <c r="A32">
        <v>794</v>
      </c>
      <c r="B32" t="s">
        <v>779</v>
      </c>
      <c r="C32" t="s">
        <v>435</v>
      </c>
      <c r="D32" s="1">
        <v>3.5300925925925923E-2</v>
      </c>
      <c r="E32">
        <v>30</v>
      </c>
      <c r="F32">
        <v>15</v>
      </c>
      <c r="G32" t="s">
        <v>323</v>
      </c>
    </row>
    <row r="33" spans="1:7">
      <c r="A33">
        <v>703</v>
      </c>
      <c r="B33" t="s">
        <v>780</v>
      </c>
      <c r="C33" t="s">
        <v>51</v>
      </c>
      <c r="D33" s="1">
        <v>3.5659722222222225E-2</v>
      </c>
      <c r="E33">
        <v>31</v>
      </c>
      <c r="F33">
        <v>2</v>
      </c>
      <c r="G33" t="s">
        <v>15</v>
      </c>
    </row>
    <row r="34" spans="1:7">
      <c r="A34">
        <v>824</v>
      </c>
      <c r="B34" t="s">
        <v>781</v>
      </c>
      <c r="C34" t="s">
        <v>14</v>
      </c>
      <c r="D34" s="1">
        <v>3.5717592592592592E-2</v>
      </c>
      <c r="E34">
        <v>32</v>
      </c>
      <c r="F34">
        <v>13</v>
      </c>
      <c r="G34" t="s">
        <v>782</v>
      </c>
    </row>
    <row r="35" spans="1:7">
      <c r="A35">
        <v>840</v>
      </c>
      <c r="B35" t="s">
        <v>783</v>
      </c>
      <c r="C35" t="s">
        <v>435</v>
      </c>
      <c r="D35" s="1">
        <v>3.5810185185185188E-2</v>
      </c>
      <c r="E35">
        <v>33</v>
      </c>
      <c r="F35">
        <v>16</v>
      </c>
      <c r="G35" t="s">
        <v>784</v>
      </c>
    </row>
    <row r="36" spans="1:7">
      <c r="A36">
        <v>743</v>
      </c>
      <c r="B36" t="s">
        <v>580</v>
      </c>
      <c r="C36" t="s">
        <v>454</v>
      </c>
      <c r="D36" s="1">
        <v>3.5891203703703703E-2</v>
      </c>
      <c r="E36">
        <v>34</v>
      </c>
      <c r="F36">
        <v>3</v>
      </c>
      <c r="G36" t="s">
        <v>651</v>
      </c>
    </row>
    <row r="37" spans="1:7">
      <c r="A37">
        <v>714</v>
      </c>
      <c r="B37" t="s">
        <v>673</v>
      </c>
      <c r="C37" t="s">
        <v>14</v>
      </c>
      <c r="D37" s="1">
        <v>3.6215277777777777E-2</v>
      </c>
      <c r="E37">
        <v>35</v>
      </c>
      <c r="F37">
        <v>14</v>
      </c>
    </row>
    <row r="38" spans="1:7">
      <c r="A38">
        <v>760</v>
      </c>
      <c r="B38" t="s">
        <v>336</v>
      </c>
      <c r="C38" t="s">
        <v>435</v>
      </c>
      <c r="D38" s="1">
        <v>3.622685185185185E-2</v>
      </c>
      <c r="E38">
        <v>36</v>
      </c>
      <c r="F38">
        <v>17</v>
      </c>
    </row>
    <row r="39" spans="1:7">
      <c r="A39">
        <v>808</v>
      </c>
      <c r="B39" t="s">
        <v>362</v>
      </c>
      <c r="C39" t="s">
        <v>51</v>
      </c>
      <c r="D39" s="1">
        <v>3.6261574074074078E-2</v>
      </c>
      <c r="E39">
        <v>37</v>
      </c>
      <c r="F39">
        <v>3</v>
      </c>
    </row>
    <row r="40" spans="1:7">
      <c r="A40">
        <v>788</v>
      </c>
      <c r="B40" t="s">
        <v>785</v>
      </c>
      <c r="C40" t="s">
        <v>435</v>
      </c>
      <c r="D40" s="1">
        <v>3.6458333333333336E-2</v>
      </c>
      <c r="E40">
        <v>38</v>
      </c>
      <c r="F40">
        <v>18</v>
      </c>
      <c r="G40" t="s">
        <v>49</v>
      </c>
    </row>
    <row r="41" spans="1:7">
      <c r="A41">
        <v>792</v>
      </c>
      <c r="B41" t="s">
        <v>786</v>
      </c>
      <c r="C41" t="s">
        <v>454</v>
      </c>
      <c r="D41" s="1">
        <v>3.6469907407407402E-2</v>
      </c>
      <c r="E41">
        <v>39</v>
      </c>
      <c r="F41">
        <v>4</v>
      </c>
      <c r="G41" t="s">
        <v>309</v>
      </c>
    </row>
    <row r="42" spans="1:7">
      <c r="A42">
        <v>710</v>
      </c>
      <c r="B42" t="s">
        <v>787</v>
      </c>
      <c r="C42" t="s">
        <v>14</v>
      </c>
      <c r="D42" s="1">
        <v>3.6631944444444446E-2</v>
      </c>
      <c r="E42">
        <v>40</v>
      </c>
      <c r="F42">
        <v>15</v>
      </c>
      <c r="G42" t="s">
        <v>94</v>
      </c>
    </row>
    <row r="43" spans="1:7">
      <c r="A43">
        <v>816</v>
      </c>
      <c r="B43" t="s">
        <v>788</v>
      </c>
      <c r="C43" t="s">
        <v>435</v>
      </c>
      <c r="D43" s="1">
        <v>3.667824074074074E-2</v>
      </c>
      <c r="E43">
        <v>41</v>
      </c>
      <c r="F43">
        <v>19</v>
      </c>
      <c r="G43" t="s">
        <v>36</v>
      </c>
    </row>
    <row r="44" spans="1:7">
      <c r="A44">
        <v>765</v>
      </c>
      <c r="B44" t="s">
        <v>789</v>
      </c>
      <c r="C44" t="s">
        <v>14</v>
      </c>
      <c r="D44" s="1">
        <v>3.6724537037037035E-2</v>
      </c>
      <c r="E44">
        <v>42</v>
      </c>
      <c r="F44">
        <v>16</v>
      </c>
      <c r="G44" t="s">
        <v>49</v>
      </c>
    </row>
    <row r="45" spans="1:7">
      <c r="A45">
        <v>826</v>
      </c>
      <c r="B45" t="s">
        <v>495</v>
      </c>
      <c r="C45" t="s">
        <v>14</v>
      </c>
      <c r="D45" s="1">
        <v>3.6805555555555557E-2</v>
      </c>
      <c r="E45">
        <v>43</v>
      </c>
      <c r="F45">
        <v>17</v>
      </c>
      <c r="G45" t="s">
        <v>49</v>
      </c>
    </row>
    <row r="46" spans="1:7">
      <c r="A46">
        <v>836</v>
      </c>
      <c r="B46" t="s">
        <v>790</v>
      </c>
      <c r="C46" t="s">
        <v>435</v>
      </c>
      <c r="D46" s="1">
        <v>3.6863425925925931E-2</v>
      </c>
      <c r="E46">
        <v>44</v>
      </c>
      <c r="F46">
        <v>20</v>
      </c>
    </row>
    <row r="47" spans="1:7">
      <c r="A47">
        <v>763</v>
      </c>
      <c r="B47" t="s">
        <v>566</v>
      </c>
      <c r="C47" t="s">
        <v>51</v>
      </c>
      <c r="D47" s="1">
        <v>3.6921296296296292E-2</v>
      </c>
      <c r="E47">
        <v>45</v>
      </c>
      <c r="F47">
        <v>4</v>
      </c>
      <c r="G47" t="s">
        <v>15</v>
      </c>
    </row>
    <row r="48" spans="1:7">
      <c r="A48">
        <v>744</v>
      </c>
      <c r="B48" t="s">
        <v>791</v>
      </c>
      <c r="C48" t="s">
        <v>51</v>
      </c>
      <c r="D48" s="1">
        <v>3.7002314814814814E-2</v>
      </c>
      <c r="E48">
        <v>46</v>
      </c>
      <c r="F48">
        <v>5</v>
      </c>
      <c r="G48" t="s">
        <v>15</v>
      </c>
    </row>
    <row r="49" spans="1:7">
      <c r="A49">
        <v>785</v>
      </c>
      <c r="B49" t="s">
        <v>792</v>
      </c>
      <c r="C49" t="s">
        <v>111</v>
      </c>
      <c r="D49" s="1">
        <v>3.7164351851851851E-2</v>
      </c>
      <c r="E49">
        <v>47</v>
      </c>
      <c r="F49">
        <v>1</v>
      </c>
      <c r="G49" t="s">
        <v>339</v>
      </c>
    </row>
    <row r="50" spans="1:7">
      <c r="A50">
        <v>749</v>
      </c>
      <c r="B50" t="s">
        <v>674</v>
      </c>
      <c r="C50" t="s">
        <v>435</v>
      </c>
      <c r="D50" s="1">
        <v>3.7187499999999998E-2</v>
      </c>
      <c r="E50">
        <v>48</v>
      </c>
      <c r="F50">
        <v>21</v>
      </c>
      <c r="G50" t="s">
        <v>768</v>
      </c>
    </row>
    <row r="51" spans="1:7">
      <c r="A51">
        <v>809</v>
      </c>
      <c r="B51" t="s">
        <v>793</v>
      </c>
      <c r="C51" t="s">
        <v>435</v>
      </c>
      <c r="D51" s="1">
        <v>3.7245370370370366E-2</v>
      </c>
      <c r="E51">
        <v>49</v>
      </c>
      <c r="F51">
        <v>22</v>
      </c>
      <c r="G51" t="s">
        <v>317</v>
      </c>
    </row>
    <row r="52" spans="1:7">
      <c r="A52">
        <v>834</v>
      </c>
      <c r="B52" t="s">
        <v>124</v>
      </c>
      <c r="C52" t="s">
        <v>14</v>
      </c>
      <c r="D52" s="1">
        <v>3.7361111111111109E-2</v>
      </c>
      <c r="E52">
        <v>50</v>
      </c>
      <c r="F52">
        <v>18</v>
      </c>
      <c r="G52" t="s">
        <v>49</v>
      </c>
    </row>
    <row r="53" spans="1:7">
      <c r="A53">
        <v>853</v>
      </c>
      <c r="B53" t="s">
        <v>373</v>
      </c>
      <c r="C53" t="s">
        <v>14</v>
      </c>
      <c r="D53" s="1">
        <v>3.7488425925925925E-2</v>
      </c>
      <c r="E53">
        <v>51</v>
      </c>
      <c r="F53">
        <v>19</v>
      </c>
      <c r="G53" t="s">
        <v>15</v>
      </c>
    </row>
    <row r="54" spans="1:7">
      <c r="A54">
        <v>842</v>
      </c>
      <c r="B54" t="s">
        <v>794</v>
      </c>
      <c r="C54" t="s">
        <v>51</v>
      </c>
      <c r="D54" s="1">
        <v>3.7523148148148146E-2</v>
      </c>
      <c r="E54">
        <v>52</v>
      </c>
      <c r="F54">
        <v>6</v>
      </c>
      <c r="G54" t="s">
        <v>784</v>
      </c>
    </row>
    <row r="55" spans="1:7">
      <c r="A55">
        <v>806</v>
      </c>
      <c r="B55" t="s">
        <v>678</v>
      </c>
      <c r="C55" t="s">
        <v>14</v>
      </c>
      <c r="D55" s="1">
        <v>3.7696759259259256E-2</v>
      </c>
      <c r="E55">
        <v>53</v>
      </c>
      <c r="F55">
        <v>20</v>
      </c>
    </row>
    <row r="56" spans="1:7">
      <c r="A56">
        <v>742</v>
      </c>
      <c r="B56" t="s">
        <v>460</v>
      </c>
      <c r="C56" t="s">
        <v>435</v>
      </c>
      <c r="D56" s="1">
        <v>3.7731481481481484E-2</v>
      </c>
      <c r="E56">
        <v>54</v>
      </c>
      <c r="F56">
        <v>23</v>
      </c>
      <c r="G56" t="s">
        <v>194</v>
      </c>
    </row>
    <row r="57" spans="1:7">
      <c r="A57">
        <v>814</v>
      </c>
      <c r="B57" t="s">
        <v>795</v>
      </c>
      <c r="C57" t="s">
        <v>435</v>
      </c>
      <c r="D57" s="1">
        <v>3.7812500000000006E-2</v>
      </c>
      <c r="E57">
        <v>55</v>
      </c>
      <c r="F57">
        <v>24</v>
      </c>
    </row>
    <row r="58" spans="1:7">
      <c r="A58">
        <v>726</v>
      </c>
      <c r="B58" t="s">
        <v>681</v>
      </c>
      <c r="C58" t="s">
        <v>14</v>
      </c>
      <c r="D58" s="1">
        <v>3.784722222222222E-2</v>
      </c>
      <c r="E58">
        <v>56</v>
      </c>
      <c r="F58">
        <v>21</v>
      </c>
      <c r="G58" t="s">
        <v>15</v>
      </c>
    </row>
    <row r="59" spans="1:7">
      <c r="A59">
        <v>831</v>
      </c>
      <c r="B59" t="s">
        <v>75</v>
      </c>
      <c r="C59" t="s">
        <v>14</v>
      </c>
      <c r="D59" s="1">
        <v>3.788194444444444E-2</v>
      </c>
      <c r="E59">
        <v>57</v>
      </c>
      <c r="F59">
        <v>22</v>
      </c>
    </row>
    <row r="60" spans="1:7">
      <c r="A60">
        <v>770</v>
      </c>
      <c r="B60" t="s">
        <v>796</v>
      </c>
      <c r="C60" t="s">
        <v>454</v>
      </c>
      <c r="D60" s="1">
        <v>3.7986111111111116E-2</v>
      </c>
      <c r="E60">
        <v>58</v>
      </c>
      <c r="F60">
        <v>5</v>
      </c>
      <c r="G60" t="s">
        <v>651</v>
      </c>
    </row>
    <row r="61" spans="1:7">
      <c r="A61">
        <v>828</v>
      </c>
      <c r="B61" t="s">
        <v>485</v>
      </c>
      <c r="C61" t="s">
        <v>111</v>
      </c>
      <c r="D61" s="1">
        <v>3.8043981481481477E-2</v>
      </c>
      <c r="E61">
        <v>59</v>
      </c>
      <c r="F61">
        <v>2</v>
      </c>
    </row>
    <row r="62" spans="1:7">
      <c r="A62">
        <v>848</v>
      </c>
      <c r="B62" t="s">
        <v>383</v>
      </c>
      <c r="C62" t="s">
        <v>51</v>
      </c>
      <c r="D62" s="1">
        <v>3.8148148148148146E-2</v>
      </c>
      <c r="E62">
        <v>60</v>
      </c>
      <c r="F62">
        <v>7</v>
      </c>
    </row>
    <row r="63" spans="1:7">
      <c r="A63">
        <v>829</v>
      </c>
      <c r="B63" t="s">
        <v>475</v>
      </c>
      <c r="C63" t="s">
        <v>51</v>
      </c>
      <c r="D63" s="1">
        <v>3.8344907407407411E-2</v>
      </c>
      <c r="E63">
        <v>61</v>
      </c>
      <c r="F63">
        <v>8</v>
      </c>
    </row>
    <row r="64" spans="1:7">
      <c r="A64">
        <v>713</v>
      </c>
      <c r="B64" t="s">
        <v>593</v>
      </c>
      <c r="C64" t="s">
        <v>14</v>
      </c>
      <c r="D64" s="1">
        <v>3.8460648148148147E-2</v>
      </c>
      <c r="E64">
        <v>62</v>
      </c>
      <c r="F64">
        <v>23</v>
      </c>
      <c r="G64" t="s">
        <v>594</v>
      </c>
    </row>
    <row r="65" spans="1:7">
      <c r="A65">
        <v>732</v>
      </c>
      <c r="B65" t="s">
        <v>188</v>
      </c>
      <c r="C65" t="s">
        <v>51</v>
      </c>
      <c r="D65" s="1">
        <v>3.8530092592592595E-2</v>
      </c>
      <c r="E65">
        <v>63</v>
      </c>
      <c r="F65">
        <v>9</v>
      </c>
      <c r="G65" t="s">
        <v>797</v>
      </c>
    </row>
    <row r="66" spans="1:7">
      <c r="A66">
        <v>813</v>
      </c>
      <c r="B66" t="s">
        <v>798</v>
      </c>
      <c r="C66" t="s">
        <v>51</v>
      </c>
      <c r="D66" s="1">
        <v>3.8564814814814816E-2</v>
      </c>
      <c r="E66">
        <v>64</v>
      </c>
      <c r="F66">
        <v>10</v>
      </c>
      <c r="G66" t="s">
        <v>15</v>
      </c>
    </row>
    <row r="67" spans="1:7">
      <c r="A67">
        <v>789</v>
      </c>
      <c r="B67" t="s">
        <v>688</v>
      </c>
      <c r="C67" t="s">
        <v>14</v>
      </c>
      <c r="D67" s="1">
        <v>3.861111111111111E-2</v>
      </c>
      <c r="E67">
        <v>65</v>
      </c>
      <c r="F67">
        <v>24</v>
      </c>
      <c r="G67" t="s">
        <v>323</v>
      </c>
    </row>
    <row r="68" spans="1:7">
      <c r="A68">
        <v>753</v>
      </c>
      <c r="B68" t="s">
        <v>799</v>
      </c>
      <c r="C68" t="s">
        <v>454</v>
      </c>
      <c r="D68" s="1">
        <v>3.8622685185185184E-2</v>
      </c>
      <c r="E68">
        <v>66</v>
      </c>
      <c r="F68">
        <v>6</v>
      </c>
      <c r="G68" t="s">
        <v>800</v>
      </c>
    </row>
    <row r="69" spans="1:7">
      <c r="A69">
        <v>773</v>
      </c>
      <c r="B69" t="s">
        <v>801</v>
      </c>
      <c r="C69" t="s">
        <v>123</v>
      </c>
      <c r="D69" s="1">
        <v>3.8680555555555558E-2</v>
      </c>
      <c r="E69">
        <v>67</v>
      </c>
      <c r="F69">
        <v>1</v>
      </c>
      <c r="G69" t="s">
        <v>15</v>
      </c>
    </row>
    <row r="70" spans="1:7">
      <c r="A70">
        <v>845</v>
      </c>
      <c r="B70" t="s">
        <v>155</v>
      </c>
      <c r="C70" t="s">
        <v>51</v>
      </c>
      <c r="D70" s="1">
        <v>3.8958333333333338E-2</v>
      </c>
      <c r="E70">
        <v>68</v>
      </c>
      <c r="F70">
        <v>11</v>
      </c>
    </row>
    <row r="71" spans="1:7">
      <c r="A71">
        <v>781</v>
      </c>
      <c r="B71" t="s">
        <v>802</v>
      </c>
      <c r="C71" t="s">
        <v>51</v>
      </c>
      <c r="D71" s="1">
        <v>3.8993055555555552E-2</v>
      </c>
      <c r="E71">
        <v>69</v>
      </c>
      <c r="F71">
        <v>12</v>
      </c>
      <c r="G71" t="s">
        <v>361</v>
      </c>
    </row>
    <row r="72" spans="1:7">
      <c r="A72">
        <v>727</v>
      </c>
      <c r="B72" t="s">
        <v>803</v>
      </c>
      <c r="C72" t="s">
        <v>14</v>
      </c>
      <c r="D72" s="1">
        <v>3.9039351851851853E-2</v>
      </c>
      <c r="E72">
        <v>70</v>
      </c>
      <c r="F72">
        <v>25</v>
      </c>
      <c r="G72" t="s">
        <v>15</v>
      </c>
    </row>
    <row r="73" spans="1:7">
      <c r="A73">
        <v>774</v>
      </c>
      <c r="B73" t="s">
        <v>195</v>
      </c>
      <c r="C73" t="s">
        <v>51</v>
      </c>
      <c r="D73" s="1">
        <v>3.9351851851851853E-2</v>
      </c>
      <c r="E73">
        <v>71</v>
      </c>
      <c r="F73">
        <v>13</v>
      </c>
    </row>
    <row r="74" spans="1:7">
      <c r="A74">
        <v>804</v>
      </c>
      <c r="B74" t="s">
        <v>804</v>
      </c>
      <c r="C74" t="s">
        <v>454</v>
      </c>
      <c r="D74" s="1">
        <v>3.9444444444444442E-2</v>
      </c>
      <c r="E74">
        <v>72</v>
      </c>
      <c r="F74">
        <v>7</v>
      </c>
      <c r="G74" t="s">
        <v>309</v>
      </c>
    </row>
    <row r="75" spans="1:7">
      <c r="A75">
        <v>756</v>
      </c>
      <c r="B75" t="s">
        <v>805</v>
      </c>
      <c r="C75" t="s">
        <v>123</v>
      </c>
      <c r="D75" s="1">
        <v>3.9525462962962964E-2</v>
      </c>
      <c r="E75">
        <v>73</v>
      </c>
      <c r="F75">
        <v>2</v>
      </c>
      <c r="G75" t="s">
        <v>15</v>
      </c>
    </row>
    <row r="76" spans="1:7">
      <c r="A76">
        <v>707</v>
      </c>
      <c r="B76" t="s">
        <v>484</v>
      </c>
      <c r="C76" t="s">
        <v>435</v>
      </c>
      <c r="D76" s="1">
        <v>3.9606481481481479E-2</v>
      </c>
      <c r="E76">
        <v>74</v>
      </c>
      <c r="F76">
        <v>25</v>
      </c>
    </row>
    <row r="77" spans="1:7">
      <c r="A77">
        <v>731</v>
      </c>
      <c r="B77" t="s">
        <v>806</v>
      </c>
      <c r="C77" t="s">
        <v>14</v>
      </c>
      <c r="D77" s="1">
        <v>3.965277777777778E-2</v>
      </c>
      <c r="E77">
        <v>75</v>
      </c>
      <c r="F77">
        <v>26</v>
      </c>
      <c r="G77" t="s">
        <v>44</v>
      </c>
    </row>
    <row r="78" spans="1:7">
      <c r="A78">
        <v>797</v>
      </c>
      <c r="B78" t="s">
        <v>158</v>
      </c>
      <c r="C78" t="s">
        <v>111</v>
      </c>
      <c r="D78" s="1">
        <v>3.9687500000000001E-2</v>
      </c>
      <c r="E78">
        <v>76</v>
      </c>
      <c r="F78">
        <v>3</v>
      </c>
      <c r="G78" t="s">
        <v>361</v>
      </c>
    </row>
    <row r="79" spans="1:7">
      <c r="A79">
        <v>704</v>
      </c>
      <c r="B79" t="s">
        <v>807</v>
      </c>
      <c r="C79" t="s">
        <v>454</v>
      </c>
      <c r="D79" s="1">
        <v>3.9699074074074074E-2</v>
      </c>
      <c r="E79">
        <v>77</v>
      </c>
      <c r="F79">
        <v>8</v>
      </c>
      <c r="G79" t="s">
        <v>775</v>
      </c>
    </row>
    <row r="80" spans="1:7">
      <c r="A80">
        <v>729</v>
      </c>
      <c r="B80" t="s">
        <v>808</v>
      </c>
      <c r="C80" t="s">
        <v>111</v>
      </c>
      <c r="D80" s="1">
        <v>3.9849537037037037E-2</v>
      </c>
      <c r="E80">
        <v>78</v>
      </c>
      <c r="F80">
        <v>4</v>
      </c>
      <c r="G80" t="s">
        <v>309</v>
      </c>
    </row>
    <row r="81" spans="1:7">
      <c r="A81">
        <v>803</v>
      </c>
      <c r="B81" t="s">
        <v>809</v>
      </c>
      <c r="C81" t="s">
        <v>175</v>
      </c>
      <c r="D81" s="1">
        <v>3.9953703703703707E-2</v>
      </c>
      <c r="E81">
        <v>79</v>
      </c>
      <c r="F81">
        <v>1</v>
      </c>
      <c r="G81" t="s">
        <v>15</v>
      </c>
    </row>
    <row r="82" spans="1:7">
      <c r="A82">
        <v>709</v>
      </c>
      <c r="B82" t="s">
        <v>810</v>
      </c>
      <c r="C82" t="s">
        <v>51</v>
      </c>
      <c r="D82" s="1">
        <v>4.0023148148148148E-2</v>
      </c>
      <c r="E82">
        <v>80</v>
      </c>
      <c r="F82">
        <v>14</v>
      </c>
    </row>
    <row r="83" spans="1:7">
      <c r="A83">
        <v>739</v>
      </c>
      <c r="B83" t="s">
        <v>477</v>
      </c>
      <c r="C83" t="s">
        <v>51</v>
      </c>
      <c r="D83" s="1">
        <v>4.0069444444444442E-2</v>
      </c>
      <c r="E83">
        <v>81</v>
      </c>
      <c r="F83">
        <v>15</v>
      </c>
      <c r="G83" t="s">
        <v>317</v>
      </c>
    </row>
    <row r="84" spans="1:7">
      <c r="A84">
        <v>712</v>
      </c>
      <c r="B84" t="s">
        <v>246</v>
      </c>
      <c r="C84" t="s">
        <v>51</v>
      </c>
      <c r="D84" s="1">
        <v>4.0092592592592589E-2</v>
      </c>
      <c r="E84">
        <v>82</v>
      </c>
      <c r="F84">
        <v>16</v>
      </c>
    </row>
    <row r="85" spans="1:7">
      <c r="A85">
        <v>796</v>
      </c>
      <c r="B85" t="s">
        <v>811</v>
      </c>
      <c r="C85" t="s">
        <v>14</v>
      </c>
      <c r="D85" s="1">
        <v>4.0115740740740737E-2</v>
      </c>
      <c r="E85">
        <v>83</v>
      </c>
      <c r="F85">
        <v>27</v>
      </c>
      <c r="G85" t="s">
        <v>812</v>
      </c>
    </row>
    <row r="86" spans="1:7">
      <c r="A86">
        <v>849</v>
      </c>
      <c r="B86" t="s">
        <v>694</v>
      </c>
      <c r="C86" t="s">
        <v>14</v>
      </c>
      <c r="D86" s="1">
        <v>4.0127314814814817E-2</v>
      </c>
      <c r="E86">
        <v>84</v>
      </c>
      <c r="F86">
        <v>28</v>
      </c>
    </row>
    <row r="87" spans="1:7">
      <c r="A87">
        <v>846</v>
      </c>
      <c r="B87" t="s">
        <v>211</v>
      </c>
      <c r="C87" t="s">
        <v>51</v>
      </c>
      <c r="D87" s="1">
        <v>4.0289351851851847E-2</v>
      </c>
      <c r="E87">
        <v>85</v>
      </c>
      <c r="F87">
        <v>17</v>
      </c>
      <c r="G87" t="s">
        <v>813</v>
      </c>
    </row>
    <row r="88" spans="1:7">
      <c r="A88">
        <v>769</v>
      </c>
      <c r="B88" t="s">
        <v>814</v>
      </c>
      <c r="C88" t="s">
        <v>14</v>
      </c>
      <c r="D88" s="1">
        <v>4.0648148148148149E-2</v>
      </c>
      <c r="E88">
        <v>86</v>
      </c>
      <c r="F88">
        <v>29</v>
      </c>
    </row>
    <row r="89" spans="1:7">
      <c r="A89">
        <v>762</v>
      </c>
      <c r="B89" t="s">
        <v>172</v>
      </c>
      <c r="C89" t="s">
        <v>175</v>
      </c>
      <c r="D89" s="1">
        <v>4.0671296296296296E-2</v>
      </c>
      <c r="E89">
        <v>87</v>
      </c>
      <c r="F89">
        <v>2</v>
      </c>
      <c r="G89" t="s">
        <v>309</v>
      </c>
    </row>
    <row r="90" spans="1:7">
      <c r="A90">
        <v>745</v>
      </c>
      <c r="B90" t="s">
        <v>682</v>
      </c>
      <c r="C90" t="s">
        <v>454</v>
      </c>
      <c r="D90" s="1">
        <v>4.071759259259259E-2</v>
      </c>
      <c r="E90">
        <v>88</v>
      </c>
      <c r="F90">
        <v>9</v>
      </c>
      <c r="G90" t="s">
        <v>309</v>
      </c>
    </row>
    <row r="91" spans="1:7">
      <c r="A91">
        <v>722</v>
      </c>
      <c r="B91" t="s">
        <v>382</v>
      </c>
      <c r="C91" t="s">
        <v>123</v>
      </c>
      <c r="D91" s="1">
        <v>4.0752314814814811E-2</v>
      </c>
      <c r="E91">
        <v>89</v>
      </c>
      <c r="F91">
        <v>3</v>
      </c>
      <c r="G91" t="s">
        <v>309</v>
      </c>
    </row>
    <row r="92" spans="1:7">
      <c r="A92">
        <v>851</v>
      </c>
      <c r="B92" t="s">
        <v>171</v>
      </c>
      <c r="C92" t="s">
        <v>51</v>
      </c>
      <c r="D92" s="1">
        <v>4.1296296296296296E-2</v>
      </c>
      <c r="E92">
        <v>90</v>
      </c>
      <c r="F92">
        <v>18</v>
      </c>
      <c r="G92" t="s">
        <v>229</v>
      </c>
    </row>
    <row r="93" spans="1:7">
      <c r="A93">
        <v>723</v>
      </c>
      <c r="B93" t="s">
        <v>394</v>
      </c>
      <c r="C93" t="s">
        <v>175</v>
      </c>
      <c r="D93" s="1">
        <v>4.1400462962962965E-2</v>
      </c>
      <c r="E93">
        <v>91</v>
      </c>
      <c r="F93">
        <v>3</v>
      </c>
      <c r="G93" t="s">
        <v>309</v>
      </c>
    </row>
    <row r="94" spans="1:7">
      <c r="A94">
        <v>799</v>
      </c>
      <c r="B94" t="s">
        <v>611</v>
      </c>
      <c r="C94" t="s">
        <v>435</v>
      </c>
      <c r="D94" s="1">
        <v>4.1539351851851855E-2</v>
      </c>
      <c r="E94">
        <v>92</v>
      </c>
      <c r="F94">
        <v>26</v>
      </c>
      <c r="G94" t="s">
        <v>361</v>
      </c>
    </row>
    <row r="95" spans="1:7">
      <c r="A95">
        <v>855</v>
      </c>
      <c r="B95" t="s">
        <v>699</v>
      </c>
      <c r="C95" t="s">
        <v>14</v>
      </c>
      <c r="D95" s="1">
        <v>4.1608796296296297E-2</v>
      </c>
      <c r="E95">
        <v>93</v>
      </c>
      <c r="F95">
        <v>30</v>
      </c>
      <c r="G95" t="s">
        <v>15</v>
      </c>
    </row>
    <row r="96" spans="1:7">
      <c r="A96">
        <v>802</v>
      </c>
      <c r="B96" t="s">
        <v>701</v>
      </c>
      <c r="C96" t="s">
        <v>51</v>
      </c>
      <c r="D96" s="1">
        <v>4.1701388888888885E-2</v>
      </c>
      <c r="E96">
        <v>94</v>
      </c>
      <c r="F96">
        <v>19</v>
      </c>
      <c r="G96" t="s">
        <v>15</v>
      </c>
    </row>
    <row r="97" spans="1:7">
      <c r="A97">
        <v>844</v>
      </c>
      <c r="B97" t="s">
        <v>692</v>
      </c>
      <c r="C97" t="s">
        <v>51</v>
      </c>
      <c r="D97" s="1">
        <v>4.2106481481481488E-2</v>
      </c>
      <c r="E97">
        <v>95</v>
      </c>
      <c r="F97">
        <v>20</v>
      </c>
      <c r="G97" t="s">
        <v>15</v>
      </c>
    </row>
    <row r="98" spans="1:7">
      <c r="A98">
        <v>719</v>
      </c>
      <c r="B98" t="s">
        <v>708</v>
      </c>
      <c r="C98" t="s">
        <v>51</v>
      </c>
      <c r="D98" s="1">
        <v>4.2187499999999996E-2</v>
      </c>
      <c r="E98">
        <v>96</v>
      </c>
      <c r="F98">
        <v>21</v>
      </c>
      <c r="G98" t="s">
        <v>309</v>
      </c>
    </row>
    <row r="99" spans="1:7">
      <c r="A99">
        <v>800</v>
      </c>
      <c r="B99" t="s">
        <v>815</v>
      </c>
      <c r="C99" t="s">
        <v>51</v>
      </c>
      <c r="D99" s="1">
        <v>4.2268518518518518E-2</v>
      </c>
      <c r="E99">
        <v>97</v>
      </c>
      <c r="F99">
        <v>22</v>
      </c>
      <c r="G99" t="s">
        <v>784</v>
      </c>
    </row>
    <row r="100" spans="1:7">
      <c r="A100">
        <v>771</v>
      </c>
      <c r="B100" t="s">
        <v>816</v>
      </c>
      <c r="C100" t="s">
        <v>175</v>
      </c>
      <c r="D100" s="1">
        <v>4.2395833333333334E-2</v>
      </c>
      <c r="E100">
        <v>98</v>
      </c>
      <c r="F100">
        <v>4</v>
      </c>
      <c r="G100" t="s">
        <v>651</v>
      </c>
    </row>
    <row r="101" spans="1:7">
      <c r="A101">
        <v>805</v>
      </c>
      <c r="B101" t="s">
        <v>817</v>
      </c>
      <c r="C101" t="s">
        <v>14</v>
      </c>
      <c r="D101" s="1">
        <v>4.2418981481481481E-2</v>
      </c>
      <c r="E101">
        <v>99</v>
      </c>
      <c r="F101">
        <v>31</v>
      </c>
    </row>
    <row r="102" spans="1:7">
      <c r="A102">
        <v>761</v>
      </c>
      <c r="B102" t="s">
        <v>723</v>
      </c>
      <c r="C102" t="s">
        <v>111</v>
      </c>
      <c r="D102" s="1">
        <v>4.2500000000000003E-2</v>
      </c>
      <c r="E102">
        <v>100</v>
      </c>
      <c r="F102">
        <v>5</v>
      </c>
      <c r="G102" t="s">
        <v>309</v>
      </c>
    </row>
    <row r="103" spans="1:7">
      <c r="A103">
        <v>821</v>
      </c>
      <c r="B103" t="s">
        <v>402</v>
      </c>
      <c r="C103" t="s">
        <v>51</v>
      </c>
      <c r="D103" s="1">
        <v>4.2557870370370371E-2</v>
      </c>
      <c r="E103">
        <v>101</v>
      </c>
      <c r="F103">
        <v>23</v>
      </c>
      <c r="G103" t="s">
        <v>361</v>
      </c>
    </row>
    <row r="104" spans="1:7">
      <c r="A104">
        <v>801</v>
      </c>
      <c r="B104" t="s">
        <v>818</v>
      </c>
      <c r="C104" t="s">
        <v>175</v>
      </c>
      <c r="D104" s="1">
        <v>4.2569444444444444E-2</v>
      </c>
      <c r="E104">
        <v>102</v>
      </c>
      <c r="F104">
        <v>5</v>
      </c>
      <c r="G104" t="s">
        <v>784</v>
      </c>
    </row>
    <row r="105" spans="1:7">
      <c r="A105">
        <v>721</v>
      </c>
      <c r="B105" t="s">
        <v>516</v>
      </c>
      <c r="C105" t="s">
        <v>14</v>
      </c>
      <c r="D105" s="1">
        <v>4.2696759259259261E-2</v>
      </c>
      <c r="E105">
        <v>103</v>
      </c>
      <c r="F105">
        <v>32</v>
      </c>
      <c r="G105" t="s">
        <v>309</v>
      </c>
    </row>
    <row r="106" spans="1:7">
      <c r="A106">
        <v>740</v>
      </c>
      <c r="B106" t="s">
        <v>710</v>
      </c>
      <c r="C106" t="s">
        <v>14</v>
      </c>
      <c r="D106" s="1">
        <v>4.2789351851851849E-2</v>
      </c>
      <c r="E106">
        <v>104</v>
      </c>
      <c r="F106">
        <v>33</v>
      </c>
    </row>
    <row r="107" spans="1:7">
      <c r="A107">
        <v>782</v>
      </c>
      <c r="B107" t="s">
        <v>528</v>
      </c>
      <c r="C107" t="s">
        <v>51</v>
      </c>
      <c r="D107" s="1">
        <v>4.2812500000000003E-2</v>
      </c>
      <c r="E107">
        <v>105</v>
      </c>
      <c r="F107">
        <v>24</v>
      </c>
      <c r="G107" t="s">
        <v>651</v>
      </c>
    </row>
    <row r="108" spans="1:7">
      <c r="A108">
        <v>841</v>
      </c>
      <c r="B108" t="s">
        <v>819</v>
      </c>
      <c r="C108" t="s">
        <v>51</v>
      </c>
      <c r="D108" s="1">
        <v>4.2847222222222224E-2</v>
      </c>
      <c r="E108">
        <v>106</v>
      </c>
      <c r="F108">
        <v>25</v>
      </c>
      <c r="G108" t="s">
        <v>38</v>
      </c>
    </row>
    <row r="109" spans="1:7">
      <c r="A109">
        <v>728</v>
      </c>
      <c r="B109" t="s">
        <v>820</v>
      </c>
      <c r="C109" t="s">
        <v>14</v>
      </c>
      <c r="D109" s="1">
        <v>4.3009259259259254E-2</v>
      </c>
      <c r="E109">
        <v>107</v>
      </c>
      <c r="F109">
        <v>34</v>
      </c>
    </row>
    <row r="110" spans="1:7">
      <c r="A110">
        <v>780</v>
      </c>
      <c r="B110" t="s">
        <v>821</v>
      </c>
      <c r="C110" t="s">
        <v>111</v>
      </c>
      <c r="D110" s="1">
        <v>4.3124999999999997E-2</v>
      </c>
      <c r="E110">
        <v>108</v>
      </c>
      <c r="F110">
        <v>6</v>
      </c>
      <c r="G110" t="s">
        <v>361</v>
      </c>
    </row>
    <row r="111" spans="1:7">
      <c r="A111">
        <v>852</v>
      </c>
      <c r="B111" t="s">
        <v>822</v>
      </c>
      <c r="C111" t="s">
        <v>435</v>
      </c>
      <c r="D111" s="1">
        <v>4.3425925925925923E-2</v>
      </c>
      <c r="E111">
        <v>109</v>
      </c>
      <c r="F111">
        <v>27</v>
      </c>
    </row>
    <row r="112" spans="1:7">
      <c r="A112">
        <v>720</v>
      </c>
      <c r="B112" t="s">
        <v>517</v>
      </c>
      <c r="C112" t="s">
        <v>123</v>
      </c>
      <c r="D112" s="1">
        <v>4.3460648148148151E-2</v>
      </c>
      <c r="E112">
        <v>110</v>
      </c>
      <c r="F112">
        <v>4</v>
      </c>
    </row>
    <row r="113" spans="1:7">
      <c r="A113">
        <v>839</v>
      </c>
      <c r="B113" t="s">
        <v>823</v>
      </c>
      <c r="C113" t="s">
        <v>435</v>
      </c>
      <c r="D113" s="1">
        <v>4.3576388888888894E-2</v>
      </c>
      <c r="E113">
        <v>111</v>
      </c>
      <c r="F113">
        <v>28</v>
      </c>
    </row>
    <row r="114" spans="1:7">
      <c r="A114">
        <v>772</v>
      </c>
      <c r="B114" t="s">
        <v>519</v>
      </c>
      <c r="C114" t="s">
        <v>123</v>
      </c>
      <c r="D114" s="1">
        <v>4.372685185185185E-2</v>
      </c>
      <c r="E114">
        <v>112</v>
      </c>
      <c r="F114">
        <v>5</v>
      </c>
      <c r="G114" t="s">
        <v>651</v>
      </c>
    </row>
    <row r="115" spans="1:7">
      <c r="A115">
        <v>838</v>
      </c>
      <c r="B115" t="s">
        <v>824</v>
      </c>
      <c r="C115" t="s">
        <v>14</v>
      </c>
      <c r="D115" s="1">
        <v>4.3819444444444446E-2</v>
      </c>
      <c r="E115">
        <v>113</v>
      </c>
      <c r="F115">
        <v>35</v>
      </c>
      <c r="G115" t="s">
        <v>323</v>
      </c>
    </row>
    <row r="116" spans="1:7">
      <c r="A116">
        <v>768</v>
      </c>
      <c r="B116" t="s">
        <v>733</v>
      </c>
      <c r="C116" t="s">
        <v>111</v>
      </c>
      <c r="D116" s="1">
        <v>4.3935185185185188E-2</v>
      </c>
      <c r="E116">
        <v>114</v>
      </c>
      <c r="F116">
        <v>7</v>
      </c>
      <c r="G116" t="s">
        <v>15</v>
      </c>
    </row>
    <row r="117" spans="1:7">
      <c r="A117">
        <v>830</v>
      </c>
      <c r="B117" t="s">
        <v>825</v>
      </c>
      <c r="C117" t="s">
        <v>454</v>
      </c>
      <c r="D117" s="1">
        <v>4.3958333333333328E-2</v>
      </c>
      <c r="E117">
        <v>115</v>
      </c>
      <c r="F117">
        <v>10</v>
      </c>
    </row>
    <row r="118" spans="1:7">
      <c r="A118">
        <v>738</v>
      </c>
      <c r="B118" t="s">
        <v>237</v>
      </c>
      <c r="C118" t="s">
        <v>51</v>
      </c>
      <c r="D118" s="1">
        <v>4.3993055555555556E-2</v>
      </c>
      <c r="E118">
        <v>116</v>
      </c>
      <c r="F118">
        <v>26</v>
      </c>
      <c r="G118" t="s">
        <v>15</v>
      </c>
    </row>
    <row r="119" spans="1:7">
      <c r="A119">
        <v>706</v>
      </c>
      <c r="B119" t="s">
        <v>413</v>
      </c>
      <c r="C119" t="s">
        <v>51</v>
      </c>
      <c r="D119" s="1">
        <v>4.4259259259259255E-2</v>
      </c>
      <c r="E119">
        <v>117</v>
      </c>
      <c r="F119">
        <v>27</v>
      </c>
      <c r="G119" t="s">
        <v>309</v>
      </c>
    </row>
    <row r="120" spans="1:7">
      <c r="A120">
        <v>777</v>
      </c>
      <c r="B120" t="s">
        <v>240</v>
      </c>
      <c r="C120" t="s">
        <v>51</v>
      </c>
      <c r="D120" s="1">
        <v>4.4444444444444446E-2</v>
      </c>
      <c r="E120">
        <v>118</v>
      </c>
      <c r="F120">
        <v>28</v>
      </c>
      <c r="G120" t="s">
        <v>15</v>
      </c>
    </row>
    <row r="121" spans="1:7">
      <c r="A121">
        <v>817</v>
      </c>
      <c r="B121" t="s">
        <v>826</v>
      </c>
      <c r="C121" t="s">
        <v>51</v>
      </c>
      <c r="D121" s="1">
        <v>4.4467592592592593E-2</v>
      </c>
      <c r="E121">
        <v>119</v>
      </c>
      <c r="F121">
        <v>29</v>
      </c>
      <c r="G121" t="s">
        <v>317</v>
      </c>
    </row>
    <row r="122" spans="1:7">
      <c r="A122">
        <v>775</v>
      </c>
      <c r="B122" t="s">
        <v>827</v>
      </c>
      <c r="C122" t="s">
        <v>123</v>
      </c>
      <c r="D122" s="1">
        <v>4.449074074074074E-2</v>
      </c>
      <c r="E122">
        <v>120</v>
      </c>
      <c r="F122">
        <v>6</v>
      </c>
      <c r="G122" t="s">
        <v>782</v>
      </c>
    </row>
    <row r="123" spans="1:7">
      <c r="A123">
        <v>854</v>
      </c>
      <c r="B123" t="s">
        <v>828</v>
      </c>
      <c r="C123" t="s">
        <v>14</v>
      </c>
      <c r="D123" s="1">
        <v>4.4606481481481476E-2</v>
      </c>
      <c r="E123">
        <v>121</v>
      </c>
      <c r="F123">
        <v>36</v>
      </c>
      <c r="G123" t="s">
        <v>784</v>
      </c>
    </row>
    <row r="124" spans="1:7">
      <c r="A124">
        <v>757</v>
      </c>
      <c r="B124" t="s">
        <v>618</v>
      </c>
      <c r="C124" t="s">
        <v>14</v>
      </c>
      <c r="D124" s="1">
        <v>4.4641203703703704E-2</v>
      </c>
      <c r="E124">
        <v>122</v>
      </c>
      <c r="F124">
        <v>37</v>
      </c>
      <c r="G124" t="s">
        <v>361</v>
      </c>
    </row>
    <row r="125" spans="1:7">
      <c r="A125">
        <v>793</v>
      </c>
      <c r="B125" t="s">
        <v>829</v>
      </c>
      <c r="C125" t="s">
        <v>454</v>
      </c>
      <c r="D125" s="1">
        <v>4.4803240740740741E-2</v>
      </c>
      <c r="E125">
        <v>123</v>
      </c>
      <c r="F125">
        <v>11</v>
      </c>
    </row>
    <row r="126" spans="1:7">
      <c r="A126">
        <v>784</v>
      </c>
      <c r="B126" t="s">
        <v>234</v>
      </c>
      <c r="C126" t="s">
        <v>173</v>
      </c>
      <c r="D126" s="1">
        <v>4.5243055555555557E-2</v>
      </c>
      <c r="E126">
        <v>124</v>
      </c>
      <c r="F126">
        <v>1</v>
      </c>
      <c r="G126" t="s">
        <v>309</v>
      </c>
    </row>
    <row r="127" spans="1:7">
      <c r="A127">
        <v>734</v>
      </c>
      <c r="B127" t="s">
        <v>407</v>
      </c>
      <c r="C127" t="s">
        <v>51</v>
      </c>
      <c r="D127" s="1">
        <v>4.5289351851851851E-2</v>
      </c>
      <c r="E127">
        <v>125</v>
      </c>
      <c r="F127">
        <v>30</v>
      </c>
      <c r="G127" t="s">
        <v>784</v>
      </c>
    </row>
    <row r="128" spans="1:7">
      <c r="A128">
        <v>746</v>
      </c>
      <c r="B128" t="s">
        <v>830</v>
      </c>
      <c r="C128" t="s">
        <v>51</v>
      </c>
      <c r="D128" s="1">
        <v>4.5520833333333337E-2</v>
      </c>
      <c r="E128">
        <v>126</v>
      </c>
      <c r="F128">
        <v>31</v>
      </c>
      <c r="G128" t="s">
        <v>784</v>
      </c>
    </row>
    <row r="129" spans="1:7">
      <c r="A129">
        <v>748</v>
      </c>
      <c r="B129" t="s">
        <v>300</v>
      </c>
      <c r="C129" t="s">
        <v>175</v>
      </c>
      <c r="D129" s="1">
        <v>4.5752314814814815E-2</v>
      </c>
      <c r="E129">
        <v>127</v>
      </c>
      <c r="F129">
        <v>6</v>
      </c>
      <c r="G129" t="s">
        <v>49</v>
      </c>
    </row>
    <row r="130" spans="1:7">
      <c r="A130">
        <v>847</v>
      </c>
      <c r="B130" t="s">
        <v>831</v>
      </c>
      <c r="C130" t="s">
        <v>175</v>
      </c>
      <c r="D130" s="1">
        <v>4.5879629629629631E-2</v>
      </c>
      <c r="E130">
        <v>128</v>
      </c>
      <c r="F130">
        <v>7</v>
      </c>
      <c r="G130" t="s">
        <v>832</v>
      </c>
    </row>
    <row r="131" spans="1:7">
      <c r="A131">
        <v>717</v>
      </c>
      <c r="B131" t="s">
        <v>833</v>
      </c>
      <c r="C131" t="s">
        <v>111</v>
      </c>
      <c r="D131" s="1">
        <v>4.6180555555555558E-2</v>
      </c>
      <c r="E131">
        <v>129</v>
      </c>
      <c r="F131">
        <v>8</v>
      </c>
    </row>
    <row r="132" spans="1:7">
      <c r="A132">
        <v>795</v>
      </c>
      <c r="B132" t="s">
        <v>834</v>
      </c>
      <c r="C132" t="s">
        <v>123</v>
      </c>
      <c r="D132" s="1">
        <v>4.6377314814814809E-2</v>
      </c>
      <c r="E132">
        <v>130</v>
      </c>
      <c r="F132">
        <v>7</v>
      </c>
    </row>
    <row r="133" spans="1:7">
      <c r="A133">
        <v>783</v>
      </c>
      <c r="B133" t="s">
        <v>835</v>
      </c>
      <c r="C133" t="s">
        <v>111</v>
      </c>
      <c r="D133" s="1">
        <v>4.6782407407407411E-2</v>
      </c>
      <c r="E133">
        <v>131</v>
      </c>
      <c r="F133">
        <v>9</v>
      </c>
      <c r="G133" t="s">
        <v>836</v>
      </c>
    </row>
    <row r="134" spans="1:7">
      <c r="A134">
        <v>778</v>
      </c>
      <c r="B134" t="s">
        <v>289</v>
      </c>
      <c r="C134" t="s">
        <v>111</v>
      </c>
      <c r="D134" s="1">
        <v>4.6944444444444448E-2</v>
      </c>
      <c r="E134">
        <v>132</v>
      </c>
      <c r="F134">
        <v>10</v>
      </c>
      <c r="G134" t="s">
        <v>15</v>
      </c>
    </row>
    <row r="135" spans="1:7">
      <c r="A135">
        <v>850</v>
      </c>
      <c r="B135" t="s">
        <v>284</v>
      </c>
      <c r="C135" t="s">
        <v>111</v>
      </c>
      <c r="D135" s="1">
        <v>4.7071759259259265E-2</v>
      </c>
      <c r="E135">
        <v>133</v>
      </c>
      <c r="F135">
        <v>11</v>
      </c>
      <c r="G135" t="s">
        <v>15</v>
      </c>
    </row>
    <row r="136" spans="1:7">
      <c r="A136">
        <v>741</v>
      </c>
      <c r="B136" t="s">
        <v>837</v>
      </c>
      <c r="C136" t="s">
        <v>173</v>
      </c>
      <c r="D136" s="1">
        <v>4.7199074074074067E-2</v>
      </c>
      <c r="E136">
        <v>134</v>
      </c>
      <c r="F136">
        <v>2</v>
      </c>
      <c r="G136" t="s">
        <v>317</v>
      </c>
    </row>
    <row r="137" spans="1:7">
      <c r="A137">
        <v>820</v>
      </c>
      <c r="B137" t="s">
        <v>273</v>
      </c>
      <c r="C137" t="s">
        <v>51</v>
      </c>
      <c r="D137" s="1">
        <v>4.7210648148148147E-2</v>
      </c>
      <c r="E137">
        <v>135</v>
      </c>
      <c r="F137">
        <v>32</v>
      </c>
    </row>
    <row r="138" spans="1:7">
      <c r="A138">
        <v>786</v>
      </c>
      <c r="B138" t="s">
        <v>231</v>
      </c>
      <c r="C138" t="s">
        <v>123</v>
      </c>
      <c r="D138" s="1">
        <v>4.7245370370370375E-2</v>
      </c>
      <c r="E138">
        <v>136</v>
      </c>
      <c r="F138">
        <v>8</v>
      </c>
      <c r="G138" t="s">
        <v>309</v>
      </c>
    </row>
    <row r="139" spans="1:7">
      <c r="A139">
        <v>724</v>
      </c>
      <c r="B139" t="s">
        <v>838</v>
      </c>
      <c r="C139" t="s">
        <v>123</v>
      </c>
      <c r="D139" s="1">
        <v>4.7453703703703699E-2</v>
      </c>
      <c r="E139">
        <v>137</v>
      </c>
      <c r="F139">
        <v>9</v>
      </c>
      <c r="G139" t="s">
        <v>309</v>
      </c>
    </row>
    <row r="140" spans="1:7">
      <c r="A140">
        <v>700</v>
      </c>
      <c r="B140" t="s">
        <v>839</v>
      </c>
      <c r="C140" t="s">
        <v>175</v>
      </c>
      <c r="D140" s="1">
        <v>4.762731481481481E-2</v>
      </c>
      <c r="E140">
        <v>138</v>
      </c>
      <c r="F140">
        <v>8</v>
      </c>
      <c r="G140" t="s">
        <v>309</v>
      </c>
    </row>
    <row r="141" spans="1:7">
      <c r="A141">
        <v>701</v>
      </c>
      <c r="B141" t="s">
        <v>287</v>
      </c>
      <c r="C141" t="s">
        <v>173</v>
      </c>
      <c r="D141" s="1">
        <v>4.7754629629629626E-2</v>
      </c>
      <c r="E141">
        <v>139</v>
      </c>
      <c r="F141">
        <v>3</v>
      </c>
      <c r="G141" t="s">
        <v>309</v>
      </c>
    </row>
    <row r="142" spans="1:7">
      <c r="A142">
        <v>843</v>
      </c>
      <c r="B142" t="s">
        <v>340</v>
      </c>
      <c r="C142" t="s">
        <v>123</v>
      </c>
      <c r="D142" s="1">
        <v>4.7858796296296295E-2</v>
      </c>
      <c r="E142">
        <v>140</v>
      </c>
      <c r="F142">
        <v>10</v>
      </c>
      <c r="G142" t="s">
        <v>15</v>
      </c>
    </row>
    <row r="143" spans="1:7">
      <c r="A143">
        <v>835</v>
      </c>
      <c r="B143" t="s">
        <v>840</v>
      </c>
      <c r="C143" t="s">
        <v>51</v>
      </c>
      <c r="D143" s="1">
        <v>4.7939814814814817E-2</v>
      </c>
      <c r="E143">
        <v>141</v>
      </c>
      <c r="F143">
        <v>33</v>
      </c>
      <c r="G143" t="s">
        <v>784</v>
      </c>
    </row>
    <row r="144" spans="1:7">
      <c r="A144">
        <v>767</v>
      </c>
      <c r="B144" t="s">
        <v>631</v>
      </c>
      <c r="C144" t="s">
        <v>175</v>
      </c>
      <c r="D144" s="1">
        <v>4.8506944444444443E-2</v>
      </c>
      <c r="E144">
        <v>142</v>
      </c>
      <c r="F144">
        <v>9</v>
      </c>
      <c r="G144" t="s">
        <v>841</v>
      </c>
    </row>
    <row r="145" spans="1:7">
      <c r="A145">
        <v>708</v>
      </c>
      <c r="B145" t="s">
        <v>418</v>
      </c>
      <c r="C145" t="s">
        <v>111</v>
      </c>
      <c r="D145" s="1">
        <v>4.87037037037037E-2</v>
      </c>
      <c r="E145">
        <v>143</v>
      </c>
      <c r="F145">
        <v>12</v>
      </c>
      <c r="G145" t="s">
        <v>309</v>
      </c>
    </row>
    <row r="146" spans="1:7">
      <c r="A146">
        <v>747</v>
      </c>
      <c r="B146" t="s">
        <v>280</v>
      </c>
      <c r="C146" t="s">
        <v>14</v>
      </c>
      <c r="D146" s="1">
        <v>4.8738425925925921E-2</v>
      </c>
      <c r="E146">
        <v>144</v>
      </c>
      <c r="F146">
        <v>38</v>
      </c>
    </row>
    <row r="147" spans="1:7">
      <c r="A147">
        <v>833</v>
      </c>
      <c r="B147" t="s">
        <v>842</v>
      </c>
      <c r="C147" t="s">
        <v>454</v>
      </c>
      <c r="D147" s="1">
        <v>5.0069444444444444E-2</v>
      </c>
      <c r="E147">
        <v>145</v>
      </c>
      <c r="F147">
        <v>12</v>
      </c>
    </row>
    <row r="148" spans="1:7">
      <c r="A148">
        <v>715</v>
      </c>
      <c r="B148" t="s">
        <v>843</v>
      </c>
      <c r="C148" t="s">
        <v>123</v>
      </c>
      <c r="D148" s="1">
        <v>5.0104166666666672E-2</v>
      </c>
      <c r="E148">
        <v>146</v>
      </c>
      <c r="F148">
        <v>11</v>
      </c>
      <c r="G148" t="s">
        <v>400</v>
      </c>
    </row>
    <row r="149" spans="1:7">
      <c r="A149">
        <v>832</v>
      </c>
      <c r="B149" t="s">
        <v>288</v>
      </c>
      <c r="C149" t="s">
        <v>175</v>
      </c>
      <c r="D149" s="1">
        <v>5.033564814814815E-2</v>
      </c>
      <c r="E149">
        <v>147</v>
      </c>
      <c r="F149">
        <v>10</v>
      </c>
      <c r="G149" t="s">
        <v>309</v>
      </c>
    </row>
    <row r="150" spans="1:7">
      <c r="A150">
        <v>737</v>
      </c>
      <c r="B150" t="s">
        <v>750</v>
      </c>
      <c r="C150" t="s">
        <v>123</v>
      </c>
      <c r="D150" s="1">
        <v>5.0416666666666665E-2</v>
      </c>
      <c r="E150">
        <v>148</v>
      </c>
      <c r="F150">
        <v>12</v>
      </c>
    </row>
    <row r="151" spans="1:7">
      <c r="A151">
        <v>823</v>
      </c>
      <c r="B151" t="s">
        <v>279</v>
      </c>
      <c r="C151" t="s">
        <v>175</v>
      </c>
      <c r="D151" s="1">
        <v>5.1284722222222225E-2</v>
      </c>
      <c r="E151">
        <v>149</v>
      </c>
      <c r="F151">
        <v>11</v>
      </c>
      <c r="G151" t="s">
        <v>309</v>
      </c>
    </row>
    <row r="152" spans="1:7">
      <c r="A152">
        <v>736</v>
      </c>
      <c r="B152" t="s">
        <v>746</v>
      </c>
      <c r="C152" t="s">
        <v>123</v>
      </c>
      <c r="D152" s="1">
        <v>5.2499999999999998E-2</v>
      </c>
      <c r="E152">
        <v>150</v>
      </c>
      <c r="F152">
        <v>13</v>
      </c>
      <c r="G152" t="s">
        <v>309</v>
      </c>
    </row>
    <row r="153" spans="1:7">
      <c r="A153">
        <v>776</v>
      </c>
      <c r="B153" t="s">
        <v>844</v>
      </c>
      <c r="C153" t="s">
        <v>123</v>
      </c>
      <c r="D153" s="1">
        <v>5.2708333333333336E-2</v>
      </c>
      <c r="E153">
        <v>151</v>
      </c>
      <c r="F153">
        <v>14</v>
      </c>
    </row>
    <row r="154" spans="1:7">
      <c r="A154">
        <v>735</v>
      </c>
      <c r="B154" t="s">
        <v>845</v>
      </c>
      <c r="C154" t="s">
        <v>111</v>
      </c>
      <c r="D154" s="1">
        <v>5.3831018518518514E-2</v>
      </c>
      <c r="E154">
        <v>152</v>
      </c>
      <c r="F154">
        <v>13</v>
      </c>
      <c r="G154" t="s">
        <v>846</v>
      </c>
    </row>
    <row r="155" spans="1:7">
      <c r="A155">
        <v>811</v>
      </c>
      <c r="B155" t="s">
        <v>281</v>
      </c>
      <c r="C155" t="s">
        <v>454</v>
      </c>
      <c r="D155" s="1">
        <v>5.4027777777777779E-2</v>
      </c>
      <c r="E155">
        <v>153</v>
      </c>
      <c r="F155">
        <v>13</v>
      </c>
      <c r="G155" t="s">
        <v>847</v>
      </c>
    </row>
    <row r="156" spans="1:7">
      <c r="A156">
        <v>812</v>
      </c>
      <c r="B156" t="s">
        <v>286</v>
      </c>
      <c r="C156" t="s">
        <v>435</v>
      </c>
      <c r="D156" s="1">
        <v>5.4039351851851852E-2</v>
      </c>
      <c r="E156">
        <v>154</v>
      </c>
      <c r="F156">
        <v>29</v>
      </c>
      <c r="G156" t="s">
        <v>282</v>
      </c>
    </row>
    <row r="157" spans="1:7">
      <c r="A157">
        <v>751</v>
      </c>
      <c r="B157" t="s">
        <v>304</v>
      </c>
      <c r="C157" t="s">
        <v>175</v>
      </c>
      <c r="D157" s="1">
        <v>5.5381944444444442E-2</v>
      </c>
      <c r="E157">
        <v>155</v>
      </c>
      <c r="F157">
        <v>12</v>
      </c>
      <c r="G157" t="s">
        <v>343</v>
      </c>
    </row>
    <row r="158" spans="1:7">
      <c r="A158">
        <v>764</v>
      </c>
      <c r="B158" t="s">
        <v>758</v>
      </c>
      <c r="C158" t="s">
        <v>175</v>
      </c>
      <c r="D158" s="1">
        <v>6.0949074074074072E-2</v>
      </c>
      <c r="E158">
        <v>156</v>
      </c>
      <c r="F158">
        <v>13</v>
      </c>
      <c r="G158" t="s">
        <v>309</v>
      </c>
    </row>
  </sheetData>
  <autoFilter ref="A1:G162" xr:uid="{132DF71A-8900-42B3-85D7-2C445AE06EE9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6EDE0-52C3-4D93-B743-3FA9ACA94630}">
  <dimension ref="B1:J258"/>
  <sheetViews>
    <sheetView workbookViewId="0">
      <selection activeCell="B2" sqref="B2:F2"/>
    </sheetView>
  </sheetViews>
  <sheetFormatPr defaultRowHeight="14.5"/>
  <cols>
    <col min="2" max="2" width="8.7265625" style="12"/>
    <col min="9" max="9" width="8.7265625" style="10"/>
  </cols>
  <sheetData>
    <row r="1" spans="2:10">
      <c r="B1" s="14" t="s">
        <v>1738</v>
      </c>
      <c r="C1" s="15"/>
      <c r="D1" s="15"/>
      <c r="E1" s="15"/>
      <c r="F1" s="15"/>
      <c r="G1" s="15"/>
      <c r="H1" s="15"/>
      <c r="I1" s="15"/>
      <c r="J1" s="15"/>
    </row>
    <row r="2" spans="2:10">
      <c r="B2" s="11" t="s">
        <v>762</v>
      </c>
      <c r="C2" s="7" t="s">
        <v>849</v>
      </c>
      <c r="D2" s="7" t="s">
        <v>850</v>
      </c>
      <c r="E2" s="7" t="s">
        <v>851</v>
      </c>
      <c r="F2" s="7" t="s">
        <v>852</v>
      </c>
      <c r="G2" s="7" t="s">
        <v>853</v>
      </c>
      <c r="H2" s="7" t="s">
        <v>7</v>
      </c>
      <c r="I2" s="9" t="s">
        <v>4</v>
      </c>
    </row>
    <row r="3" spans="2:10">
      <c r="B3" s="12">
        <v>1</v>
      </c>
      <c r="C3" s="8">
        <v>101</v>
      </c>
      <c r="D3" t="s">
        <v>857</v>
      </c>
      <c r="E3" t="s">
        <v>858</v>
      </c>
      <c r="F3" t="s">
        <v>435</v>
      </c>
      <c r="G3" t="s">
        <v>859</v>
      </c>
      <c r="H3" t="s">
        <v>860</v>
      </c>
      <c r="I3" s="10" t="s">
        <v>1739</v>
      </c>
    </row>
    <row r="4" spans="2:10">
      <c r="B4" s="12">
        <v>2</v>
      </c>
      <c r="C4" s="8">
        <v>45</v>
      </c>
      <c r="D4" t="s">
        <v>1740</v>
      </c>
      <c r="E4" t="s">
        <v>1187</v>
      </c>
      <c r="F4" t="s">
        <v>435</v>
      </c>
      <c r="G4" t="s">
        <v>859</v>
      </c>
      <c r="H4" t="s">
        <v>12</v>
      </c>
      <c r="I4" s="10" t="s">
        <v>1741</v>
      </c>
    </row>
    <row r="5" spans="2:10">
      <c r="B5" s="12">
        <v>3</v>
      </c>
      <c r="C5" s="8">
        <v>354</v>
      </c>
      <c r="D5" t="s">
        <v>1538</v>
      </c>
      <c r="E5" t="s">
        <v>1742</v>
      </c>
      <c r="F5" t="s">
        <v>435</v>
      </c>
      <c r="G5" t="s">
        <v>859</v>
      </c>
      <c r="H5" t="s">
        <v>12</v>
      </c>
      <c r="I5" s="10" t="s">
        <v>1743</v>
      </c>
    </row>
    <row r="6" spans="2:10">
      <c r="B6" s="12">
        <v>4</v>
      </c>
      <c r="C6" s="8">
        <v>214</v>
      </c>
      <c r="D6" t="s">
        <v>1744</v>
      </c>
      <c r="E6" t="s">
        <v>1745</v>
      </c>
      <c r="F6" t="s">
        <v>435</v>
      </c>
      <c r="G6" t="s">
        <v>856</v>
      </c>
      <c r="H6" t="s">
        <v>1302</v>
      </c>
      <c r="I6" s="10" t="s">
        <v>1746</v>
      </c>
    </row>
    <row r="7" spans="2:10">
      <c r="B7" s="12">
        <v>5</v>
      </c>
      <c r="C7" s="8">
        <v>361</v>
      </c>
      <c r="D7" t="s">
        <v>1747</v>
      </c>
      <c r="E7" t="s">
        <v>987</v>
      </c>
      <c r="F7" t="s">
        <v>876</v>
      </c>
      <c r="G7" t="s">
        <v>859</v>
      </c>
      <c r="H7" t="s">
        <v>12</v>
      </c>
      <c r="I7" s="10" t="s">
        <v>1748</v>
      </c>
    </row>
    <row r="8" spans="2:10">
      <c r="B8" s="12">
        <v>6</v>
      </c>
      <c r="C8" s="8">
        <v>125</v>
      </c>
      <c r="D8" t="s">
        <v>1298</v>
      </c>
      <c r="E8" t="s">
        <v>871</v>
      </c>
      <c r="F8" t="s">
        <v>435</v>
      </c>
      <c r="G8" t="s">
        <v>859</v>
      </c>
      <c r="I8" s="10" t="s">
        <v>1749</v>
      </c>
    </row>
    <row r="9" spans="2:10">
      <c r="B9" s="12">
        <v>7</v>
      </c>
      <c r="C9" s="8">
        <v>260</v>
      </c>
      <c r="D9" t="s">
        <v>881</v>
      </c>
      <c r="E9" t="s">
        <v>882</v>
      </c>
      <c r="F9" t="s">
        <v>435</v>
      </c>
      <c r="G9" t="s">
        <v>863</v>
      </c>
      <c r="H9" t="s">
        <v>860</v>
      </c>
      <c r="I9" s="10" t="s">
        <v>1750</v>
      </c>
    </row>
    <row r="10" spans="2:10">
      <c r="B10" s="12">
        <v>8</v>
      </c>
      <c r="C10" s="8">
        <v>7</v>
      </c>
      <c r="D10" t="s">
        <v>899</v>
      </c>
      <c r="E10" t="s">
        <v>1288</v>
      </c>
      <c r="F10" t="s">
        <v>435</v>
      </c>
      <c r="G10" t="s">
        <v>863</v>
      </c>
      <c r="H10" t="s">
        <v>860</v>
      </c>
      <c r="I10" s="10" t="s">
        <v>1751</v>
      </c>
    </row>
    <row r="11" spans="2:10">
      <c r="B11" s="12">
        <v>9</v>
      </c>
      <c r="C11" s="8">
        <v>225</v>
      </c>
      <c r="D11" t="s">
        <v>1028</v>
      </c>
      <c r="E11" t="s">
        <v>1752</v>
      </c>
      <c r="F11" t="s">
        <v>435</v>
      </c>
      <c r="G11" t="s">
        <v>859</v>
      </c>
      <c r="H11" t="s">
        <v>1402</v>
      </c>
      <c r="I11" s="10" t="s">
        <v>1753</v>
      </c>
    </row>
    <row r="12" spans="2:10">
      <c r="B12" s="12">
        <v>10</v>
      </c>
      <c r="C12" s="8">
        <v>50</v>
      </c>
      <c r="D12" t="s">
        <v>899</v>
      </c>
      <c r="E12" t="s">
        <v>1258</v>
      </c>
      <c r="F12" t="s">
        <v>435</v>
      </c>
      <c r="G12" t="s">
        <v>859</v>
      </c>
      <c r="H12" t="s">
        <v>1380</v>
      </c>
      <c r="I12" s="10" t="s">
        <v>1754</v>
      </c>
    </row>
    <row r="13" spans="2:10">
      <c r="B13" s="12" t="s">
        <v>1755</v>
      </c>
      <c r="C13" s="8">
        <v>362</v>
      </c>
      <c r="D13" t="s">
        <v>990</v>
      </c>
      <c r="E13" t="s">
        <v>1756</v>
      </c>
      <c r="F13" t="s">
        <v>435</v>
      </c>
      <c r="G13" t="s">
        <v>859</v>
      </c>
      <c r="I13" s="10" t="s">
        <v>1757</v>
      </c>
    </row>
    <row r="14" spans="2:10">
      <c r="B14" s="12" t="s">
        <v>1755</v>
      </c>
      <c r="C14" s="8">
        <v>167</v>
      </c>
      <c r="D14" t="s">
        <v>890</v>
      </c>
      <c r="E14" t="s">
        <v>1758</v>
      </c>
      <c r="F14" t="s">
        <v>435</v>
      </c>
      <c r="G14" t="s">
        <v>919</v>
      </c>
      <c r="H14" t="s">
        <v>126</v>
      </c>
      <c r="I14" s="10" t="s">
        <v>1757</v>
      </c>
    </row>
    <row r="15" spans="2:10">
      <c r="B15" s="12">
        <v>13</v>
      </c>
      <c r="C15" s="8">
        <v>286</v>
      </c>
      <c r="D15" t="s">
        <v>865</v>
      </c>
      <c r="E15" t="s">
        <v>1097</v>
      </c>
      <c r="F15" t="s">
        <v>435</v>
      </c>
      <c r="G15" t="s">
        <v>856</v>
      </c>
      <c r="H15" t="s">
        <v>126</v>
      </c>
      <c r="I15" s="10" t="s">
        <v>1295</v>
      </c>
    </row>
    <row r="16" spans="2:10">
      <c r="B16" s="12">
        <v>14</v>
      </c>
      <c r="C16" s="8">
        <v>343</v>
      </c>
      <c r="D16" t="s">
        <v>1538</v>
      </c>
      <c r="E16" t="s">
        <v>1759</v>
      </c>
      <c r="F16" t="s">
        <v>435</v>
      </c>
      <c r="G16" t="s">
        <v>859</v>
      </c>
      <c r="H16" t="s">
        <v>1760</v>
      </c>
      <c r="I16" s="10" t="s">
        <v>1761</v>
      </c>
    </row>
    <row r="17" spans="2:9">
      <c r="B17" s="12">
        <v>15</v>
      </c>
      <c r="C17" s="8">
        <v>305</v>
      </c>
      <c r="D17" t="s">
        <v>1298</v>
      </c>
      <c r="E17" t="s">
        <v>1299</v>
      </c>
      <c r="F17" t="s">
        <v>435</v>
      </c>
      <c r="G17" t="s">
        <v>859</v>
      </c>
      <c r="H17" t="s">
        <v>12</v>
      </c>
      <c r="I17" s="10" t="s">
        <v>1762</v>
      </c>
    </row>
    <row r="18" spans="2:9">
      <c r="B18" s="12">
        <v>16</v>
      </c>
      <c r="C18" s="8">
        <v>148</v>
      </c>
      <c r="D18" t="s">
        <v>1538</v>
      </c>
      <c r="E18" t="s">
        <v>1763</v>
      </c>
      <c r="F18" t="s">
        <v>435</v>
      </c>
      <c r="G18" t="s">
        <v>859</v>
      </c>
      <c r="I18" s="10" t="s">
        <v>1764</v>
      </c>
    </row>
    <row r="19" spans="2:9">
      <c r="B19" s="12">
        <v>17</v>
      </c>
      <c r="C19" s="8">
        <v>42</v>
      </c>
      <c r="D19" t="s">
        <v>1050</v>
      </c>
      <c r="E19" t="s">
        <v>1765</v>
      </c>
      <c r="F19" t="s">
        <v>435</v>
      </c>
      <c r="G19" t="s">
        <v>859</v>
      </c>
      <c r="H19" t="s">
        <v>1472</v>
      </c>
      <c r="I19" s="10" t="s">
        <v>1766</v>
      </c>
    </row>
    <row r="20" spans="2:9">
      <c r="B20" s="12">
        <v>18</v>
      </c>
      <c r="C20" s="8">
        <v>47</v>
      </c>
      <c r="D20" t="s">
        <v>857</v>
      </c>
      <c r="E20" t="s">
        <v>1187</v>
      </c>
      <c r="F20" t="s">
        <v>435</v>
      </c>
      <c r="G20" t="s">
        <v>859</v>
      </c>
      <c r="H20" t="s">
        <v>44</v>
      </c>
      <c r="I20" s="10" t="s">
        <v>1767</v>
      </c>
    </row>
    <row r="21" spans="2:9">
      <c r="B21" s="12">
        <v>19</v>
      </c>
      <c r="C21" s="8">
        <v>100</v>
      </c>
      <c r="D21" t="s">
        <v>1317</v>
      </c>
      <c r="E21" t="s">
        <v>1318</v>
      </c>
      <c r="F21" t="s">
        <v>435</v>
      </c>
      <c r="G21" t="s">
        <v>859</v>
      </c>
      <c r="H21" t="s">
        <v>1307</v>
      </c>
      <c r="I21" s="10" t="s">
        <v>1768</v>
      </c>
    </row>
    <row r="22" spans="2:9">
      <c r="B22" s="12">
        <v>20</v>
      </c>
      <c r="C22" s="8">
        <v>233</v>
      </c>
      <c r="D22" t="s">
        <v>1538</v>
      </c>
      <c r="E22" t="s">
        <v>1769</v>
      </c>
      <c r="F22" t="s">
        <v>435</v>
      </c>
      <c r="G22" t="s">
        <v>859</v>
      </c>
      <c r="I22" s="10" t="s">
        <v>1770</v>
      </c>
    </row>
    <row r="23" spans="2:9">
      <c r="B23" s="12">
        <v>21</v>
      </c>
      <c r="C23" s="8">
        <v>346</v>
      </c>
      <c r="D23" t="s">
        <v>1096</v>
      </c>
      <c r="E23" t="s">
        <v>1771</v>
      </c>
      <c r="F23" t="s">
        <v>435</v>
      </c>
      <c r="G23" t="s">
        <v>863</v>
      </c>
      <c r="H23" t="s">
        <v>1772</v>
      </c>
      <c r="I23" s="10" t="s">
        <v>1773</v>
      </c>
    </row>
    <row r="24" spans="2:9">
      <c r="B24" s="12">
        <v>22</v>
      </c>
      <c r="C24" s="8">
        <v>299</v>
      </c>
      <c r="D24" t="s">
        <v>1774</v>
      </c>
      <c r="E24" t="s">
        <v>1775</v>
      </c>
      <c r="F24" t="s">
        <v>435</v>
      </c>
      <c r="G24" t="s">
        <v>859</v>
      </c>
      <c r="I24" s="10" t="s">
        <v>1776</v>
      </c>
    </row>
    <row r="25" spans="2:9">
      <c r="B25" s="12" t="s">
        <v>1777</v>
      </c>
      <c r="C25" s="8">
        <v>347</v>
      </c>
      <c r="D25" t="s">
        <v>1006</v>
      </c>
      <c r="E25" t="s">
        <v>1778</v>
      </c>
      <c r="F25" t="s">
        <v>435</v>
      </c>
      <c r="G25" t="s">
        <v>863</v>
      </c>
      <c r="H25" t="s">
        <v>1020</v>
      </c>
      <c r="I25" s="10" t="s">
        <v>1779</v>
      </c>
    </row>
    <row r="26" spans="2:9">
      <c r="B26" s="12" t="s">
        <v>1777</v>
      </c>
      <c r="C26" s="8">
        <v>285</v>
      </c>
      <c r="D26" t="s">
        <v>1347</v>
      </c>
      <c r="E26" t="s">
        <v>902</v>
      </c>
      <c r="F26" t="s">
        <v>435</v>
      </c>
      <c r="G26" t="s">
        <v>863</v>
      </c>
      <c r="H26" t="s">
        <v>1294</v>
      </c>
      <c r="I26" s="10" t="s">
        <v>1779</v>
      </c>
    </row>
    <row r="27" spans="2:9">
      <c r="B27" s="12">
        <v>25</v>
      </c>
      <c r="C27" s="8">
        <v>37</v>
      </c>
      <c r="D27" t="s">
        <v>1780</v>
      </c>
      <c r="E27" t="s">
        <v>1781</v>
      </c>
      <c r="F27" t="s">
        <v>435</v>
      </c>
      <c r="G27" t="s">
        <v>859</v>
      </c>
      <c r="I27" s="10" t="s">
        <v>1782</v>
      </c>
    </row>
    <row r="28" spans="2:9">
      <c r="B28" s="12">
        <v>26</v>
      </c>
      <c r="C28" s="8">
        <v>254</v>
      </c>
      <c r="D28" t="s">
        <v>1028</v>
      </c>
      <c r="E28" t="s">
        <v>1783</v>
      </c>
      <c r="F28" t="s">
        <v>435</v>
      </c>
      <c r="G28" t="s">
        <v>863</v>
      </c>
      <c r="H28" t="s">
        <v>1354</v>
      </c>
      <c r="I28" s="10" t="s">
        <v>1784</v>
      </c>
    </row>
    <row r="29" spans="2:9">
      <c r="B29" s="12">
        <v>27</v>
      </c>
      <c r="C29" s="8">
        <v>93</v>
      </c>
      <c r="D29" t="s">
        <v>1048</v>
      </c>
      <c r="E29" t="s">
        <v>1077</v>
      </c>
      <c r="F29" t="s">
        <v>435</v>
      </c>
      <c r="G29" t="s">
        <v>863</v>
      </c>
      <c r="H29" t="s">
        <v>1020</v>
      </c>
      <c r="I29" s="10" t="s">
        <v>1785</v>
      </c>
    </row>
    <row r="30" spans="2:9">
      <c r="B30" s="12">
        <v>28</v>
      </c>
      <c r="C30" s="8">
        <v>65</v>
      </c>
      <c r="D30" t="s">
        <v>970</v>
      </c>
      <c r="E30" t="s">
        <v>1786</v>
      </c>
      <c r="F30" t="s">
        <v>435</v>
      </c>
      <c r="G30" t="s">
        <v>859</v>
      </c>
      <c r="I30" s="10" t="s">
        <v>1787</v>
      </c>
    </row>
    <row r="31" spans="2:9">
      <c r="B31" s="12">
        <v>29</v>
      </c>
      <c r="C31" s="8">
        <v>171</v>
      </c>
      <c r="D31" t="s">
        <v>1040</v>
      </c>
      <c r="E31" t="s">
        <v>1788</v>
      </c>
      <c r="F31" t="s">
        <v>435</v>
      </c>
      <c r="G31" t="s">
        <v>859</v>
      </c>
      <c r="H31" t="s">
        <v>869</v>
      </c>
      <c r="I31" s="10" t="s">
        <v>1789</v>
      </c>
    </row>
    <row r="32" spans="2:9">
      <c r="B32" s="12">
        <v>30</v>
      </c>
      <c r="C32" s="8">
        <v>96</v>
      </c>
      <c r="D32" t="s">
        <v>917</v>
      </c>
      <c r="E32" t="s">
        <v>918</v>
      </c>
      <c r="F32" t="s">
        <v>435</v>
      </c>
      <c r="G32" t="s">
        <v>919</v>
      </c>
      <c r="I32" s="10" t="s">
        <v>1790</v>
      </c>
    </row>
    <row r="33" spans="2:9">
      <c r="B33" s="12">
        <v>31</v>
      </c>
      <c r="C33" s="8">
        <v>188</v>
      </c>
      <c r="D33" t="s">
        <v>1006</v>
      </c>
      <c r="E33" t="s">
        <v>1791</v>
      </c>
      <c r="F33" t="s">
        <v>435</v>
      </c>
      <c r="G33" t="s">
        <v>859</v>
      </c>
      <c r="H33" t="s">
        <v>1402</v>
      </c>
      <c r="I33" s="10" t="s">
        <v>1792</v>
      </c>
    </row>
    <row r="34" spans="2:9">
      <c r="B34" s="12">
        <v>32</v>
      </c>
      <c r="C34" s="8">
        <v>220</v>
      </c>
      <c r="D34" t="s">
        <v>1793</v>
      </c>
      <c r="E34" t="s">
        <v>1794</v>
      </c>
      <c r="F34" t="s">
        <v>876</v>
      </c>
      <c r="G34" t="s">
        <v>859</v>
      </c>
      <c r="H34" t="s">
        <v>1276</v>
      </c>
      <c r="I34" s="10" t="s">
        <v>1795</v>
      </c>
    </row>
    <row r="35" spans="2:9">
      <c r="B35" s="12">
        <v>33</v>
      </c>
      <c r="C35" s="8">
        <v>284</v>
      </c>
      <c r="D35" t="s">
        <v>970</v>
      </c>
      <c r="E35" t="s">
        <v>1796</v>
      </c>
      <c r="F35" t="s">
        <v>435</v>
      </c>
      <c r="G35" t="s">
        <v>859</v>
      </c>
      <c r="I35" s="10" t="s">
        <v>1797</v>
      </c>
    </row>
    <row r="36" spans="2:9">
      <c r="B36" s="12">
        <v>34</v>
      </c>
      <c r="C36" s="8">
        <v>271</v>
      </c>
      <c r="D36" t="s">
        <v>1042</v>
      </c>
      <c r="E36" t="s">
        <v>1325</v>
      </c>
      <c r="F36" t="s">
        <v>435</v>
      </c>
      <c r="G36" t="s">
        <v>863</v>
      </c>
      <c r="H36" t="s">
        <v>44</v>
      </c>
      <c r="I36" s="10" t="s">
        <v>1798</v>
      </c>
    </row>
    <row r="37" spans="2:9">
      <c r="B37" s="12">
        <v>35</v>
      </c>
      <c r="C37" s="8">
        <v>67</v>
      </c>
      <c r="D37" t="s">
        <v>1799</v>
      </c>
      <c r="E37" t="s">
        <v>1800</v>
      </c>
      <c r="F37" t="s">
        <v>435</v>
      </c>
      <c r="G37" t="s">
        <v>859</v>
      </c>
      <c r="I37" s="10" t="s">
        <v>1801</v>
      </c>
    </row>
    <row r="38" spans="2:9">
      <c r="B38" s="12">
        <v>36</v>
      </c>
      <c r="C38" s="8">
        <v>300</v>
      </c>
      <c r="D38" t="s">
        <v>1048</v>
      </c>
      <c r="E38" t="s">
        <v>1775</v>
      </c>
      <c r="F38" t="s">
        <v>435</v>
      </c>
      <c r="G38" t="s">
        <v>863</v>
      </c>
      <c r="H38" t="s">
        <v>1402</v>
      </c>
      <c r="I38" s="10" t="s">
        <v>1802</v>
      </c>
    </row>
    <row r="39" spans="2:9">
      <c r="B39" s="12">
        <v>37</v>
      </c>
      <c r="C39" s="8">
        <v>296</v>
      </c>
      <c r="D39" t="s">
        <v>865</v>
      </c>
      <c r="E39" t="s">
        <v>1049</v>
      </c>
      <c r="F39" t="s">
        <v>435</v>
      </c>
      <c r="G39" t="s">
        <v>863</v>
      </c>
      <c r="H39" t="s">
        <v>12</v>
      </c>
      <c r="I39" s="10" t="s">
        <v>1803</v>
      </c>
    </row>
    <row r="40" spans="2:9">
      <c r="B40" s="12">
        <v>38</v>
      </c>
      <c r="C40" s="8">
        <v>94</v>
      </c>
      <c r="D40" t="s">
        <v>930</v>
      </c>
      <c r="E40" t="s">
        <v>1804</v>
      </c>
      <c r="F40" t="s">
        <v>435</v>
      </c>
      <c r="G40" t="s">
        <v>859</v>
      </c>
      <c r="H40" t="s">
        <v>1805</v>
      </c>
      <c r="I40" s="10" t="s">
        <v>1806</v>
      </c>
    </row>
    <row r="41" spans="2:9">
      <c r="B41" s="12">
        <v>40</v>
      </c>
      <c r="C41" s="8">
        <v>174</v>
      </c>
      <c r="D41" t="s">
        <v>1042</v>
      </c>
      <c r="E41" t="s">
        <v>1008</v>
      </c>
      <c r="F41" t="s">
        <v>435</v>
      </c>
      <c r="G41" t="s">
        <v>919</v>
      </c>
      <c r="H41" t="s">
        <v>565</v>
      </c>
      <c r="I41" s="10" t="s">
        <v>1807</v>
      </c>
    </row>
    <row r="42" spans="2:9">
      <c r="B42" s="12">
        <v>41</v>
      </c>
      <c r="C42" s="8">
        <v>224</v>
      </c>
      <c r="D42" t="s">
        <v>1362</v>
      </c>
      <c r="E42" t="s">
        <v>1363</v>
      </c>
      <c r="F42" t="s">
        <v>435</v>
      </c>
      <c r="G42" t="s">
        <v>863</v>
      </c>
      <c r="H42" t="s">
        <v>565</v>
      </c>
      <c r="I42" s="10" t="s">
        <v>1808</v>
      </c>
    </row>
    <row r="43" spans="2:9">
      <c r="B43" s="12">
        <v>42</v>
      </c>
      <c r="C43" s="8">
        <v>262</v>
      </c>
      <c r="D43" t="s">
        <v>955</v>
      </c>
      <c r="E43" t="s">
        <v>882</v>
      </c>
      <c r="F43" t="s">
        <v>435</v>
      </c>
      <c r="G43" t="s">
        <v>919</v>
      </c>
      <c r="H43" t="s">
        <v>1354</v>
      </c>
      <c r="I43" s="10" t="s">
        <v>1809</v>
      </c>
    </row>
    <row r="44" spans="2:9">
      <c r="B44" s="12">
        <v>43</v>
      </c>
      <c r="C44" s="8">
        <v>129</v>
      </c>
      <c r="D44" t="s">
        <v>1006</v>
      </c>
      <c r="E44" t="s">
        <v>1000</v>
      </c>
      <c r="F44" t="s">
        <v>435</v>
      </c>
      <c r="G44" t="s">
        <v>863</v>
      </c>
      <c r="H44" t="s">
        <v>44</v>
      </c>
      <c r="I44" s="10" t="s">
        <v>1810</v>
      </c>
    </row>
    <row r="45" spans="2:9">
      <c r="B45" s="12">
        <v>44</v>
      </c>
      <c r="C45" s="8">
        <v>158</v>
      </c>
      <c r="D45" t="s">
        <v>1587</v>
      </c>
      <c r="E45" t="s">
        <v>1039</v>
      </c>
      <c r="F45" t="s">
        <v>435</v>
      </c>
      <c r="G45" t="s">
        <v>863</v>
      </c>
      <c r="H45" t="s">
        <v>1472</v>
      </c>
      <c r="I45" s="10" t="s">
        <v>1811</v>
      </c>
    </row>
    <row r="46" spans="2:9">
      <c r="B46" s="12">
        <v>45</v>
      </c>
      <c r="C46" s="8">
        <v>86</v>
      </c>
      <c r="D46" t="s">
        <v>1456</v>
      </c>
      <c r="E46" t="s">
        <v>1812</v>
      </c>
      <c r="F46" t="s">
        <v>435</v>
      </c>
      <c r="G46" t="s">
        <v>919</v>
      </c>
      <c r="H46" t="s">
        <v>869</v>
      </c>
      <c r="I46" s="10" t="s">
        <v>1813</v>
      </c>
    </row>
    <row r="47" spans="2:9">
      <c r="B47" s="12">
        <v>46</v>
      </c>
      <c r="C47" s="8">
        <v>280</v>
      </c>
      <c r="D47" t="s">
        <v>1028</v>
      </c>
      <c r="E47" t="s">
        <v>1305</v>
      </c>
      <c r="F47" t="s">
        <v>435</v>
      </c>
      <c r="G47" t="s">
        <v>859</v>
      </c>
      <c r="I47" s="10" t="s">
        <v>1814</v>
      </c>
    </row>
    <row r="48" spans="2:9">
      <c r="B48" s="12">
        <v>47</v>
      </c>
      <c r="C48" s="8">
        <v>178</v>
      </c>
      <c r="D48" t="s">
        <v>923</v>
      </c>
      <c r="E48" t="s">
        <v>924</v>
      </c>
      <c r="F48" t="s">
        <v>435</v>
      </c>
      <c r="G48" t="s">
        <v>919</v>
      </c>
      <c r="H48" t="s">
        <v>450</v>
      </c>
      <c r="I48" s="10" t="s">
        <v>1815</v>
      </c>
    </row>
    <row r="49" spans="2:9">
      <c r="B49" s="12">
        <v>48</v>
      </c>
      <c r="C49" s="8">
        <v>3</v>
      </c>
      <c r="D49" t="s">
        <v>1816</v>
      </c>
      <c r="E49" t="s">
        <v>1007</v>
      </c>
      <c r="F49" t="s">
        <v>876</v>
      </c>
      <c r="G49" t="s">
        <v>859</v>
      </c>
      <c r="H49" t="s">
        <v>1276</v>
      </c>
      <c r="I49" s="10" t="s">
        <v>1332</v>
      </c>
    </row>
    <row r="50" spans="2:9">
      <c r="B50" s="12">
        <v>49</v>
      </c>
      <c r="C50" s="8">
        <v>88</v>
      </c>
      <c r="D50" t="s">
        <v>1817</v>
      </c>
      <c r="E50" t="s">
        <v>1091</v>
      </c>
      <c r="F50" t="s">
        <v>435</v>
      </c>
      <c r="G50" t="s">
        <v>859</v>
      </c>
      <c r="H50" t="s">
        <v>1818</v>
      </c>
      <c r="I50" s="10" t="s">
        <v>1334</v>
      </c>
    </row>
    <row r="51" spans="2:9">
      <c r="B51" s="12">
        <v>50</v>
      </c>
      <c r="C51" s="8">
        <v>351</v>
      </c>
      <c r="D51" t="s">
        <v>892</v>
      </c>
      <c r="E51" t="s">
        <v>1819</v>
      </c>
      <c r="F51" t="s">
        <v>435</v>
      </c>
      <c r="G51" t="s">
        <v>859</v>
      </c>
      <c r="H51" t="s">
        <v>869</v>
      </c>
      <c r="I51" s="10" t="s">
        <v>1820</v>
      </c>
    </row>
    <row r="52" spans="2:9">
      <c r="B52" s="12">
        <v>51</v>
      </c>
      <c r="C52" s="8">
        <v>322</v>
      </c>
      <c r="D52" t="s">
        <v>960</v>
      </c>
      <c r="E52" t="s">
        <v>1821</v>
      </c>
      <c r="F52" t="s">
        <v>435</v>
      </c>
      <c r="G52" t="s">
        <v>859</v>
      </c>
      <c r="H52" t="s">
        <v>1443</v>
      </c>
      <c r="I52" s="10" t="s">
        <v>1822</v>
      </c>
    </row>
    <row r="53" spans="2:9">
      <c r="B53" s="12">
        <v>52</v>
      </c>
      <c r="C53" s="8">
        <v>61</v>
      </c>
      <c r="D53" t="s">
        <v>1006</v>
      </c>
      <c r="E53" t="s">
        <v>1388</v>
      </c>
      <c r="F53" t="s">
        <v>435</v>
      </c>
      <c r="G53" t="s">
        <v>863</v>
      </c>
      <c r="H53" t="s">
        <v>1389</v>
      </c>
      <c r="I53" s="10" t="s">
        <v>1823</v>
      </c>
    </row>
    <row r="54" spans="2:9">
      <c r="B54" s="12">
        <v>53</v>
      </c>
      <c r="C54" s="8">
        <v>248</v>
      </c>
      <c r="D54" t="s">
        <v>1025</v>
      </c>
      <c r="E54" t="s">
        <v>1344</v>
      </c>
      <c r="F54" t="s">
        <v>876</v>
      </c>
      <c r="G54" t="s">
        <v>859</v>
      </c>
      <c r="H54" t="s">
        <v>12</v>
      </c>
      <c r="I54" s="10" t="s">
        <v>1824</v>
      </c>
    </row>
    <row r="55" spans="2:9">
      <c r="B55" s="12">
        <v>54</v>
      </c>
      <c r="C55" s="8">
        <v>91</v>
      </c>
      <c r="D55" t="s">
        <v>1128</v>
      </c>
      <c r="E55" t="s">
        <v>1825</v>
      </c>
      <c r="F55" t="s">
        <v>876</v>
      </c>
      <c r="G55" t="s">
        <v>919</v>
      </c>
      <c r="H55" t="s">
        <v>12</v>
      </c>
      <c r="I55" s="10" t="s">
        <v>1826</v>
      </c>
    </row>
    <row r="56" spans="2:9">
      <c r="B56" s="12">
        <v>55</v>
      </c>
      <c r="C56" s="8">
        <v>352</v>
      </c>
      <c r="D56" t="s">
        <v>962</v>
      </c>
      <c r="E56" t="s">
        <v>963</v>
      </c>
      <c r="F56" t="s">
        <v>435</v>
      </c>
      <c r="G56" t="s">
        <v>863</v>
      </c>
      <c r="I56" s="10" t="s">
        <v>1827</v>
      </c>
    </row>
    <row r="57" spans="2:9">
      <c r="B57" s="12">
        <v>56</v>
      </c>
      <c r="C57" s="8">
        <v>73</v>
      </c>
      <c r="D57" t="s">
        <v>1106</v>
      </c>
      <c r="E57" t="s">
        <v>1828</v>
      </c>
      <c r="F57" t="s">
        <v>435</v>
      </c>
      <c r="G57" t="s">
        <v>859</v>
      </c>
      <c r="H57" t="s">
        <v>1020</v>
      </c>
      <c r="I57" s="10" t="s">
        <v>1829</v>
      </c>
    </row>
    <row r="58" spans="2:9">
      <c r="B58" s="12">
        <v>57</v>
      </c>
      <c r="C58" s="8">
        <v>98</v>
      </c>
      <c r="D58" t="s">
        <v>870</v>
      </c>
      <c r="E58" t="s">
        <v>1830</v>
      </c>
      <c r="F58" t="s">
        <v>435</v>
      </c>
      <c r="G58" t="s">
        <v>919</v>
      </c>
      <c r="H58" t="s">
        <v>1831</v>
      </c>
      <c r="I58" s="10" t="s">
        <v>1832</v>
      </c>
    </row>
    <row r="59" spans="2:9">
      <c r="B59" s="12">
        <v>58</v>
      </c>
      <c r="C59" s="8">
        <v>348</v>
      </c>
      <c r="D59" t="s">
        <v>935</v>
      </c>
      <c r="E59" t="s">
        <v>1833</v>
      </c>
      <c r="F59" t="s">
        <v>435</v>
      </c>
      <c r="G59" t="s">
        <v>919</v>
      </c>
      <c r="H59" t="s">
        <v>12</v>
      </c>
      <c r="I59" s="10" t="s">
        <v>1834</v>
      </c>
    </row>
    <row r="60" spans="2:9">
      <c r="B60" s="12">
        <v>59</v>
      </c>
      <c r="C60" s="8">
        <v>276</v>
      </c>
      <c r="D60" t="s">
        <v>970</v>
      </c>
      <c r="E60" t="s">
        <v>1835</v>
      </c>
      <c r="F60" t="s">
        <v>435</v>
      </c>
      <c r="G60" t="s">
        <v>919</v>
      </c>
      <c r="H60" t="s">
        <v>860</v>
      </c>
      <c r="I60" s="10" t="s">
        <v>1359</v>
      </c>
    </row>
    <row r="61" spans="2:9">
      <c r="B61" s="12">
        <v>60</v>
      </c>
      <c r="C61" s="8">
        <v>255</v>
      </c>
      <c r="D61" t="s">
        <v>1836</v>
      </c>
      <c r="E61" t="s">
        <v>1837</v>
      </c>
      <c r="F61" t="s">
        <v>435</v>
      </c>
      <c r="G61" t="s">
        <v>859</v>
      </c>
      <c r="I61" s="10" t="s">
        <v>1838</v>
      </c>
    </row>
    <row r="62" spans="2:9">
      <c r="B62" s="12">
        <v>61</v>
      </c>
      <c r="C62" s="8">
        <v>162</v>
      </c>
      <c r="D62" t="s">
        <v>1006</v>
      </c>
      <c r="E62" t="s">
        <v>1477</v>
      </c>
      <c r="F62" t="s">
        <v>435</v>
      </c>
      <c r="G62" t="s">
        <v>859</v>
      </c>
      <c r="H62" t="s">
        <v>1839</v>
      </c>
      <c r="I62" s="10" t="s">
        <v>1840</v>
      </c>
    </row>
    <row r="63" spans="2:9">
      <c r="B63" s="12">
        <v>62</v>
      </c>
      <c r="C63" s="8">
        <v>358</v>
      </c>
      <c r="D63" t="s">
        <v>1025</v>
      </c>
      <c r="E63" t="s">
        <v>1841</v>
      </c>
      <c r="F63" t="s">
        <v>876</v>
      </c>
      <c r="G63" t="s">
        <v>859</v>
      </c>
      <c r="H63" t="s">
        <v>12</v>
      </c>
      <c r="I63" s="10" t="s">
        <v>1360</v>
      </c>
    </row>
    <row r="64" spans="2:9">
      <c r="B64" s="12">
        <v>63</v>
      </c>
      <c r="C64" s="8">
        <v>139</v>
      </c>
      <c r="D64" t="s">
        <v>1587</v>
      </c>
      <c r="E64" t="s">
        <v>1842</v>
      </c>
      <c r="F64" t="s">
        <v>435</v>
      </c>
      <c r="G64" t="s">
        <v>859</v>
      </c>
      <c r="H64" t="s">
        <v>44</v>
      </c>
      <c r="I64" s="10" t="s">
        <v>1843</v>
      </c>
    </row>
    <row r="65" spans="2:9">
      <c r="B65" s="12">
        <v>64</v>
      </c>
      <c r="C65" s="8">
        <v>97</v>
      </c>
      <c r="D65" t="s">
        <v>907</v>
      </c>
      <c r="E65" t="s">
        <v>1844</v>
      </c>
      <c r="F65" t="s">
        <v>435</v>
      </c>
      <c r="G65" t="s">
        <v>989</v>
      </c>
      <c r="H65" t="s">
        <v>1402</v>
      </c>
      <c r="I65" s="10" t="s">
        <v>1845</v>
      </c>
    </row>
    <row r="66" spans="2:9">
      <c r="B66" s="12">
        <v>65</v>
      </c>
      <c r="C66" s="8">
        <v>103</v>
      </c>
      <c r="D66" t="s">
        <v>1846</v>
      </c>
      <c r="E66" t="s">
        <v>1847</v>
      </c>
      <c r="F66" t="s">
        <v>435</v>
      </c>
      <c r="G66" t="s">
        <v>863</v>
      </c>
      <c r="H66" t="s">
        <v>1402</v>
      </c>
      <c r="I66" s="10" t="s">
        <v>1848</v>
      </c>
    </row>
    <row r="67" spans="2:9">
      <c r="B67" s="12">
        <v>66</v>
      </c>
      <c r="C67" s="8">
        <v>108</v>
      </c>
      <c r="D67" t="s">
        <v>1849</v>
      </c>
      <c r="E67" t="s">
        <v>1850</v>
      </c>
      <c r="F67" t="s">
        <v>435</v>
      </c>
      <c r="G67" t="s">
        <v>859</v>
      </c>
      <c r="I67" s="10" t="s">
        <v>1851</v>
      </c>
    </row>
    <row r="68" spans="2:9">
      <c r="B68" s="12">
        <v>67</v>
      </c>
      <c r="C68" s="8">
        <v>109</v>
      </c>
      <c r="D68" t="s">
        <v>935</v>
      </c>
      <c r="E68" t="s">
        <v>1850</v>
      </c>
      <c r="F68" t="s">
        <v>435</v>
      </c>
      <c r="G68" t="s">
        <v>863</v>
      </c>
      <c r="I68" s="10" t="s">
        <v>1852</v>
      </c>
    </row>
    <row r="69" spans="2:9">
      <c r="B69" s="12">
        <v>68</v>
      </c>
      <c r="C69" s="8">
        <v>39</v>
      </c>
      <c r="D69" t="s">
        <v>1006</v>
      </c>
      <c r="E69" t="s">
        <v>1546</v>
      </c>
      <c r="F69" t="s">
        <v>435</v>
      </c>
      <c r="G69" t="s">
        <v>859</v>
      </c>
      <c r="H69" t="s">
        <v>600</v>
      </c>
      <c r="I69" s="10" t="s">
        <v>1853</v>
      </c>
    </row>
    <row r="70" spans="2:9">
      <c r="B70" s="12">
        <v>69</v>
      </c>
      <c r="C70" s="8">
        <v>283</v>
      </c>
      <c r="D70" t="s">
        <v>955</v>
      </c>
      <c r="E70" t="s">
        <v>1037</v>
      </c>
      <c r="F70" t="s">
        <v>435</v>
      </c>
      <c r="G70" t="s">
        <v>919</v>
      </c>
      <c r="H70" t="s">
        <v>1276</v>
      </c>
      <c r="I70" s="10" t="s">
        <v>1387</v>
      </c>
    </row>
    <row r="71" spans="2:9">
      <c r="B71" s="12" t="s">
        <v>2140</v>
      </c>
      <c r="C71" s="8">
        <v>298</v>
      </c>
      <c r="D71" t="s">
        <v>1854</v>
      </c>
      <c r="E71" t="s">
        <v>1855</v>
      </c>
      <c r="F71" t="s">
        <v>435</v>
      </c>
      <c r="G71" t="s">
        <v>859</v>
      </c>
      <c r="I71" s="10" t="s">
        <v>1856</v>
      </c>
    </row>
    <row r="72" spans="2:9">
      <c r="B72" s="12" t="s">
        <v>2140</v>
      </c>
      <c r="C72" s="8">
        <v>291</v>
      </c>
      <c r="D72" t="s">
        <v>1073</v>
      </c>
      <c r="E72" t="s">
        <v>1014</v>
      </c>
      <c r="F72" t="s">
        <v>435</v>
      </c>
      <c r="G72" t="s">
        <v>919</v>
      </c>
      <c r="H72" t="s">
        <v>1354</v>
      </c>
      <c r="I72" s="10" t="s">
        <v>1856</v>
      </c>
    </row>
    <row r="73" spans="2:9">
      <c r="B73" s="12" t="s">
        <v>2141</v>
      </c>
      <c r="C73" s="8">
        <v>175</v>
      </c>
      <c r="D73" t="s">
        <v>1040</v>
      </c>
      <c r="E73" t="s">
        <v>1857</v>
      </c>
      <c r="F73" t="s">
        <v>435</v>
      </c>
      <c r="G73" t="s">
        <v>863</v>
      </c>
      <c r="H73" t="s">
        <v>1294</v>
      </c>
      <c r="I73" s="10" t="s">
        <v>1390</v>
      </c>
    </row>
    <row r="74" spans="2:9">
      <c r="B74" s="12" t="s">
        <v>2141</v>
      </c>
      <c r="C74" s="8">
        <v>227</v>
      </c>
      <c r="D74" t="s">
        <v>1096</v>
      </c>
      <c r="E74" t="s">
        <v>1858</v>
      </c>
      <c r="F74" t="s">
        <v>435</v>
      </c>
      <c r="G74" t="s">
        <v>919</v>
      </c>
      <c r="H74" t="s">
        <v>126</v>
      </c>
      <c r="I74" s="10" t="s">
        <v>1390</v>
      </c>
    </row>
    <row r="75" spans="2:9">
      <c r="B75" s="13">
        <v>74</v>
      </c>
      <c r="C75" s="8">
        <v>70</v>
      </c>
      <c r="D75" t="s">
        <v>1016</v>
      </c>
      <c r="E75" t="s">
        <v>1017</v>
      </c>
      <c r="F75" t="s">
        <v>876</v>
      </c>
      <c r="G75" t="s">
        <v>859</v>
      </c>
      <c r="H75" t="s">
        <v>1402</v>
      </c>
      <c r="I75" s="10" t="s">
        <v>1859</v>
      </c>
    </row>
    <row r="76" spans="2:9">
      <c r="B76" s="13">
        <v>75</v>
      </c>
      <c r="C76" s="8">
        <v>177</v>
      </c>
      <c r="D76" t="s">
        <v>1405</v>
      </c>
      <c r="E76" t="s">
        <v>1406</v>
      </c>
      <c r="F76" t="s">
        <v>876</v>
      </c>
      <c r="G76" t="s">
        <v>863</v>
      </c>
      <c r="H76" t="s">
        <v>194</v>
      </c>
      <c r="I76" s="10" t="s">
        <v>1860</v>
      </c>
    </row>
    <row r="77" spans="2:9">
      <c r="B77" s="13">
        <v>76</v>
      </c>
      <c r="C77" s="8">
        <v>114</v>
      </c>
      <c r="D77" t="s">
        <v>1240</v>
      </c>
      <c r="E77" t="s">
        <v>1465</v>
      </c>
      <c r="F77" t="s">
        <v>435</v>
      </c>
      <c r="G77" t="s">
        <v>859</v>
      </c>
      <c r="H77" t="s">
        <v>1402</v>
      </c>
      <c r="I77" s="10" t="s">
        <v>1861</v>
      </c>
    </row>
    <row r="78" spans="2:9">
      <c r="B78" s="13">
        <v>77</v>
      </c>
      <c r="C78" s="8">
        <v>146</v>
      </c>
      <c r="D78" t="s">
        <v>1175</v>
      </c>
      <c r="E78" t="s">
        <v>1057</v>
      </c>
      <c r="F78" t="s">
        <v>876</v>
      </c>
      <c r="G78" t="s">
        <v>919</v>
      </c>
      <c r="H78" t="s">
        <v>860</v>
      </c>
      <c r="I78" s="10" t="s">
        <v>1862</v>
      </c>
    </row>
    <row r="79" spans="2:9">
      <c r="B79" s="13">
        <v>78</v>
      </c>
      <c r="C79" s="8">
        <v>355</v>
      </c>
      <c r="D79" t="s">
        <v>1863</v>
      </c>
      <c r="E79" t="s">
        <v>1864</v>
      </c>
      <c r="F79" t="s">
        <v>876</v>
      </c>
      <c r="G79" t="s">
        <v>859</v>
      </c>
      <c r="H79" t="s">
        <v>860</v>
      </c>
      <c r="I79" s="10" t="s">
        <v>1865</v>
      </c>
    </row>
    <row r="80" spans="2:9">
      <c r="B80" s="13">
        <v>79</v>
      </c>
      <c r="C80" s="8">
        <v>231</v>
      </c>
      <c r="D80" t="s">
        <v>1866</v>
      </c>
      <c r="E80" t="s">
        <v>1867</v>
      </c>
      <c r="F80" t="s">
        <v>435</v>
      </c>
      <c r="G80" t="s">
        <v>859</v>
      </c>
      <c r="I80" s="10" t="s">
        <v>1868</v>
      </c>
    </row>
    <row r="81" spans="2:9">
      <c r="B81" s="13">
        <v>80</v>
      </c>
      <c r="C81" s="8">
        <v>272</v>
      </c>
      <c r="D81" t="s">
        <v>1869</v>
      </c>
      <c r="E81" t="s">
        <v>1278</v>
      </c>
      <c r="F81" t="s">
        <v>876</v>
      </c>
      <c r="G81" t="s">
        <v>863</v>
      </c>
      <c r="H81" t="s">
        <v>860</v>
      </c>
      <c r="I81" s="10" t="s">
        <v>1870</v>
      </c>
    </row>
    <row r="82" spans="2:9">
      <c r="B82" s="13">
        <v>81</v>
      </c>
      <c r="C82" s="8">
        <v>304</v>
      </c>
      <c r="D82" t="s">
        <v>887</v>
      </c>
      <c r="E82" t="s">
        <v>1871</v>
      </c>
      <c r="F82" t="s">
        <v>435</v>
      </c>
      <c r="G82" t="s">
        <v>856</v>
      </c>
      <c r="I82" s="10" t="s">
        <v>1872</v>
      </c>
    </row>
    <row r="83" spans="2:9">
      <c r="B83" s="13">
        <v>82</v>
      </c>
      <c r="C83" s="8">
        <v>338</v>
      </c>
      <c r="D83" t="s">
        <v>952</v>
      </c>
      <c r="E83" t="s">
        <v>1873</v>
      </c>
      <c r="F83" t="s">
        <v>435</v>
      </c>
      <c r="G83" t="s">
        <v>919</v>
      </c>
      <c r="I83" s="10" t="s">
        <v>1874</v>
      </c>
    </row>
    <row r="84" spans="2:9">
      <c r="B84" s="13">
        <v>83</v>
      </c>
      <c r="C84" s="8">
        <v>240</v>
      </c>
      <c r="D84" t="s">
        <v>870</v>
      </c>
      <c r="E84" t="s">
        <v>1001</v>
      </c>
      <c r="F84" t="s">
        <v>435</v>
      </c>
      <c r="G84" t="s">
        <v>919</v>
      </c>
      <c r="H84" t="s">
        <v>249</v>
      </c>
      <c r="I84" s="10" t="s">
        <v>1875</v>
      </c>
    </row>
    <row r="85" spans="2:9">
      <c r="B85" s="13">
        <v>84</v>
      </c>
      <c r="C85" s="8">
        <v>106</v>
      </c>
      <c r="D85" t="s">
        <v>1185</v>
      </c>
      <c r="E85" t="s">
        <v>1876</v>
      </c>
      <c r="F85" t="s">
        <v>435</v>
      </c>
      <c r="G85" t="s">
        <v>863</v>
      </c>
      <c r="I85" s="10" t="s">
        <v>1403</v>
      </c>
    </row>
    <row r="86" spans="2:9">
      <c r="B86" s="13">
        <v>85</v>
      </c>
      <c r="C86" s="8">
        <v>163</v>
      </c>
      <c r="D86" t="s">
        <v>1476</v>
      </c>
      <c r="E86" t="s">
        <v>1477</v>
      </c>
      <c r="F86" t="s">
        <v>876</v>
      </c>
      <c r="G86" t="s">
        <v>863</v>
      </c>
      <c r="H86" t="s">
        <v>860</v>
      </c>
      <c r="I86" s="10" t="s">
        <v>1877</v>
      </c>
    </row>
    <row r="87" spans="2:9">
      <c r="B87" s="13">
        <v>86</v>
      </c>
      <c r="C87" s="8">
        <v>336</v>
      </c>
      <c r="D87" t="s">
        <v>1062</v>
      </c>
      <c r="E87" t="s">
        <v>1221</v>
      </c>
      <c r="F87" t="s">
        <v>435</v>
      </c>
      <c r="G87" t="s">
        <v>859</v>
      </c>
      <c r="I87" s="10" t="s">
        <v>1878</v>
      </c>
    </row>
    <row r="88" spans="2:9">
      <c r="B88" s="13">
        <v>87</v>
      </c>
      <c r="C88" s="8">
        <v>33</v>
      </c>
      <c r="D88" t="s">
        <v>1511</v>
      </c>
      <c r="E88" t="s">
        <v>1879</v>
      </c>
      <c r="F88" t="s">
        <v>435</v>
      </c>
      <c r="G88" t="s">
        <v>863</v>
      </c>
      <c r="H88" t="s">
        <v>1354</v>
      </c>
      <c r="I88" s="10" t="s">
        <v>1880</v>
      </c>
    </row>
    <row r="89" spans="2:9">
      <c r="B89" s="13">
        <v>88</v>
      </c>
      <c r="C89" s="8">
        <v>209</v>
      </c>
      <c r="D89" t="s">
        <v>958</v>
      </c>
      <c r="E89" t="s">
        <v>980</v>
      </c>
      <c r="F89" t="s">
        <v>435</v>
      </c>
      <c r="G89" t="s">
        <v>919</v>
      </c>
      <c r="H89" t="s">
        <v>1354</v>
      </c>
      <c r="I89" s="10" t="s">
        <v>1881</v>
      </c>
    </row>
    <row r="90" spans="2:9">
      <c r="B90" s="13">
        <v>89</v>
      </c>
      <c r="C90" s="8">
        <v>142</v>
      </c>
      <c r="D90" t="s">
        <v>1044</v>
      </c>
      <c r="E90" t="s">
        <v>1882</v>
      </c>
      <c r="F90" t="s">
        <v>876</v>
      </c>
      <c r="G90" t="s">
        <v>863</v>
      </c>
      <c r="H90" t="s">
        <v>400</v>
      </c>
      <c r="I90" s="10" t="s">
        <v>1883</v>
      </c>
    </row>
    <row r="91" spans="2:9">
      <c r="B91" s="13">
        <v>90</v>
      </c>
      <c r="C91" s="8">
        <v>170</v>
      </c>
      <c r="D91" t="s">
        <v>857</v>
      </c>
      <c r="E91" t="s">
        <v>977</v>
      </c>
      <c r="F91" t="s">
        <v>435</v>
      </c>
      <c r="G91" t="s">
        <v>863</v>
      </c>
      <c r="I91" s="10" t="s">
        <v>1421</v>
      </c>
    </row>
    <row r="92" spans="2:9">
      <c r="B92" s="13">
        <v>91</v>
      </c>
      <c r="C92" s="8">
        <v>237</v>
      </c>
      <c r="D92" t="s">
        <v>935</v>
      </c>
      <c r="E92" t="s">
        <v>1884</v>
      </c>
      <c r="F92" t="s">
        <v>435</v>
      </c>
      <c r="G92" t="s">
        <v>863</v>
      </c>
      <c r="H92" t="s">
        <v>1818</v>
      </c>
      <c r="I92" s="10" t="s">
        <v>1885</v>
      </c>
    </row>
    <row r="93" spans="2:9">
      <c r="B93" s="13">
        <v>92</v>
      </c>
      <c r="C93" s="8">
        <v>62</v>
      </c>
      <c r="D93" t="s">
        <v>1886</v>
      </c>
      <c r="E93" t="s">
        <v>1491</v>
      </c>
      <c r="F93" t="s">
        <v>435</v>
      </c>
      <c r="G93" t="s">
        <v>863</v>
      </c>
      <c r="I93" s="10" t="s">
        <v>1887</v>
      </c>
    </row>
    <row r="94" spans="2:9">
      <c r="B94" s="13">
        <v>93</v>
      </c>
      <c r="C94" s="8">
        <v>60</v>
      </c>
      <c r="D94" t="s">
        <v>958</v>
      </c>
      <c r="E94" t="s">
        <v>1479</v>
      </c>
      <c r="F94" t="s">
        <v>435</v>
      </c>
      <c r="G94" t="s">
        <v>859</v>
      </c>
      <c r="I94" s="10" t="s">
        <v>1888</v>
      </c>
    </row>
    <row r="95" spans="2:9">
      <c r="B95" s="13">
        <v>94</v>
      </c>
      <c r="C95" s="8">
        <v>297</v>
      </c>
      <c r="D95" t="s">
        <v>1084</v>
      </c>
      <c r="E95" t="s">
        <v>1049</v>
      </c>
      <c r="F95" t="s">
        <v>435</v>
      </c>
      <c r="G95" t="s">
        <v>919</v>
      </c>
      <c r="H95" t="s">
        <v>1402</v>
      </c>
      <c r="I95" s="10" t="s">
        <v>1444</v>
      </c>
    </row>
    <row r="96" spans="2:9">
      <c r="B96" s="13">
        <v>95</v>
      </c>
      <c r="C96" s="8">
        <v>268</v>
      </c>
      <c r="D96" t="s">
        <v>1538</v>
      </c>
      <c r="E96" t="s">
        <v>1889</v>
      </c>
      <c r="F96" t="s">
        <v>435</v>
      </c>
      <c r="G96" t="s">
        <v>859</v>
      </c>
      <c r="I96" s="10" t="s">
        <v>1890</v>
      </c>
    </row>
    <row r="97" spans="2:9">
      <c r="B97" s="12" t="s">
        <v>1484</v>
      </c>
      <c r="C97" s="8">
        <v>113</v>
      </c>
      <c r="D97" t="s">
        <v>1891</v>
      </c>
      <c r="E97" t="s">
        <v>1759</v>
      </c>
      <c r="F97" t="s">
        <v>435</v>
      </c>
      <c r="G97" t="s">
        <v>859</v>
      </c>
      <c r="I97" s="10" t="s">
        <v>1892</v>
      </c>
    </row>
    <row r="98" spans="2:9">
      <c r="B98" s="12" t="s">
        <v>1484</v>
      </c>
      <c r="C98" s="8">
        <v>199</v>
      </c>
      <c r="D98" t="s">
        <v>925</v>
      </c>
      <c r="E98" t="s">
        <v>1893</v>
      </c>
      <c r="F98" t="s">
        <v>435</v>
      </c>
      <c r="G98" t="s">
        <v>989</v>
      </c>
      <c r="H98" t="s">
        <v>44</v>
      </c>
      <c r="I98" s="10" t="s">
        <v>1892</v>
      </c>
    </row>
    <row r="99" spans="2:9">
      <c r="B99" s="13">
        <v>98</v>
      </c>
      <c r="C99" s="8">
        <v>265</v>
      </c>
      <c r="D99" t="s">
        <v>945</v>
      </c>
      <c r="E99" t="s">
        <v>1894</v>
      </c>
      <c r="F99" t="s">
        <v>435</v>
      </c>
      <c r="G99" t="s">
        <v>863</v>
      </c>
      <c r="H99" t="s">
        <v>1276</v>
      </c>
      <c r="I99" s="10" t="s">
        <v>1895</v>
      </c>
    </row>
    <row r="100" spans="2:9">
      <c r="B100" s="13">
        <v>99</v>
      </c>
      <c r="C100" s="8">
        <v>202</v>
      </c>
      <c r="D100" t="s">
        <v>970</v>
      </c>
      <c r="E100" t="s">
        <v>1896</v>
      </c>
      <c r="F100" t="s">
        <v>435</v>
      </c>
      <c r="G100" t="s">
        <v>919</v>
      </c>
      <c r="H100" t="s">
        <v>12</v>
      </c>
      <c r="I100" s="10" t="s">
        <v>1897</v>
      </c>
    </row>
    <row r="101" spans="2:9">
      <c r="B101" s="13">
        <v>100</v>
      </c>
      <c r="C101" s="8">
        <v>263</v>
      </c>
      <c r="D101" t="s">
        <v>960</v>
      </c>
      <c r="E101" t="s">
        <v>1898</v>
      </c>
      <c r="F101" t="s">
        <v>435</v>
      </c>
      <c r="G101" t="s">
        <v>863</v>
      </c>
      <c r="I101" s="10" t="s">
        <v>1899</v>
      </c>
    </row>
    <row r="102" spans="2:9">
      <c r="B102" s="13">
        <v>101</v>
      </c>
      <c r="C102" s="8">
        <v>72</v>
      </c>
      <c r="D102" t="s">
        <v>1521</v>
      </c>
      <c r="E102" t="s">
        <v>1522</v>
      </c>
      <c r="F102" t="s">
        <v>435</v>
      </c>
      <c r="G102" t="s">
        <v>863</v>
      </c>
      <c r="H102" t="s">
        <v>151</v>
      </c>
      <c r="I102" s="10" t="s">
        <v>1900</v>
      </c>
    </row>
    <row r="103" spans="2:9">
      <c r="B103" s="13">
        <v>102</v>
      </c>
      <c r="C103" s="8">
        <v>28</v>
      </c>
      <c r="D103" t="s">
        <v>1018</v>
      </c>
      <c r="E103" t="s">
        <v>1019</v>
      </c>
      <c r="F103" t="s">
        <v>435</v>
      </c>
      <c r="G103" t="s">
        <v>863</v>
      </c>
      <c r="H103" t="s">
        <v>1020</v>
      </c>
      <c r="I103" s="10" t="s">
        <v>1901</v>
      </c>
    </row>
    <row r="104" spans="2:9">
      <c r="B104" s="13">
        <v>103</v>
      </c>
      <c r="C104" s="8">
        <v>315</v>
      </c>
      <c r="D104" t="s">
        <v>1044</v>
      </c>
      <c r="E104" t="s">
        <v>1902</v>
      </c>
      <c r="F104" t="s">
        <v>876</v>
      </c>
      <c r="G104" t="s">
        <v>859</v>
      </c>
      <c r="H104" t="s">
        <v>565</v>
      </c>
      <c r="I104" s="10" t="s">
        <v>1903</v>
      </c>
    </row>
    <row r="105" spans="2:9">
      <c r="B105" s="13">
        <v>104</v>
      </c>
      <c r="C105" s="8">
        <v>334</v>
      </c>
      <c r="D105" t="s">
        <v>955</v>
      </c>
      <c r="E105" t="s">
        <v>1189</v>
      </c>
      <c r="F105" t="s">
        <v>435</v>
      </c>
      <c r="G105" t="s">
        <v>863</v>
      </c>
      <c r="H105" t="s">
        <v>860</v>
      </c>
      <c r="I105" s="10" t="s">
        <v>1466</v>
      </c>
    </row>
    <row r="106" spans="2:9">
      <c r="B106" s="13">
        <v>105</v>
      </c>
      <c r="C106" s="8">
        <v>29</v>
      </c>
      <c r="D106" t="s">
        <v>1084</v>
      </c>
      <c r="E106" t="s">
        <v>1085</v>
      </c>
      <c r="F106" t="s">
        <v>435</v>
      </c>
      <c r="G106" t="s">
        <v>863</v>
      </c>
      <c r="H106" t="s">
        <v>860</v>
      </c>
      <c r="I106" s="10" t="s">
        <v>1904</v>
      </c>
    </row>
    <row r="107" spans="2:9">
      <c r="B107" s="13">
        <v>106</v>
      </c>
      <c r="C107" s="8">
        <v>229</v>
      </c>
      <c r="D107" t="s">
        <v>899</v>
      </c>
      <c r="E107" t="s">
        <v>1383</v>
      </c>
      <c r="F107" t="s">
        <v>435</v>
      </c>
      <c r="G107" t="s">
        <v>919</v>
      </c>
      <c r="H107" t="s">
        <v>1276</v>
      </c>
      <c r="I107" s="10" t="s">
        <v>1905</v>
      </c>
    </row>
    <row r="108" spans="2:9">
      <c r="B108" s="13">
        <v>107</v>
      </c>
      <c r="C108" s="8">
        <v>302</v>
      </c>
      <c r="D108" t="s">
        <v>958</v>
      </c>
      <c r="E108" t="s">
        <v>1415</v>
      </c>
      <c r="F108" t="s">
        <v>435</v>
      </c>
      <c r="G108" t="s">
        <v>989</v>
      </c>
      <c r="H108" t="s">
        <v>117</v>
      </c>
      <c r="I108" s="10" t="s">
        <v>1906</v>
      </c>
    </row>
    <row r="109" spans="2:9">
      <c r="B109" s="13">
        <v>108</v>
      </c>
      <c r="C109" s="8">
        <v>92</v>
      </c>
      <c r="D109" t="s">
        <v>958</v>
      </c>
      <c r="E109" t="s">
        <v>1907</v>
      </c>
      <c r="F109" t="s">
        <v>435</v>
      </c>
      <c r="G109" t="s">
        <v>863</v>
      </c>
      <c r="H109" t="s">
        <v>1908</v>
      </c>
      <c r="I109" s="10" t="s">
        <v>1909</v>
      </c>
    </row>
    <row r="110" spans="2:9">
      <c r="B110" s="13">
        <v>109</v>
      </c>
      <c r="C110" s="8">
        <v>349</v>
      </c>
      <c r="D110" t="s">
        <v>1910</v>
      </c>
      <c r="E110" t="s">
        <v>1911</v>
      </c>
      <c r="F110" t="s">
        <v>876</v>
      </c>
      <c r="G110" t="s">
        <v>863</v>
      </c>
      <c r="H110" t="s">
        <v>1020</v>
      </c>
      <c r="I110" s="10" t="s">
        <v>1912</v>
      </c>
    </row>
    <row r="111" spans="2:9">
      <c r="B111" s="13">
        <v>110</v>
      </c>
      <c r="C111" s="8">
        <v>52</v>
      </c>
      <c r="D111" t="s">
        <v>930</v>
      </c>
      <c r="E111" t="s">
        <v>1913</v>
      </c>
      <c r="F111" t="s">
        <v>435</v>
      </c>
      <c r="G111" t="s">
        <v>863</v>
      </c>
      <c r="I111" s="10" t="s">
        <v>1914</v>
      </c>
    </row>
    <row r="112" spans="2:9">
      <c r="B112" s="13">
        <v>111</v>
      </c>
      <c r="C112" s="8">
        <v>40</v>
      </c>
      <c r="D112" t="s">
        <v>865</v>
      </c>
      <c r="E112" t="s">
        <v>1915</v>
      </c>
      <c r="F112" t="s">
        <v>435</v>
      </c>
      <c r="G112" t="s">
        <v>863</v>
      </c>
      <c r="I112" s="10" t="s">
        <v>1916</v>
      </c>
    </row>
    <row r="113" spans="2:9">
      <c r="B113" s="13">
        <v>112</v>
      </c>
      <c r="C113" s="8">
        <v>35</v>
      </c>
      <c r="D113" t="s">
        <v>1917</v>
      </c>
      <c r="E113" t="s">
        <v>1047</v>
      </c>
      <c r="F113" t="s">
        <v>876</v>
      </c>
      <c r="G113" t="s">
        <v>859</v>
      </c>
      <c r="I113" s="10" t="s">
        <v>1918</v>
      </c>
    </row>
    <row r="114" spans="2:9">
      <c r="B114" s="13">
        <v>113</v>
      </c>
      <c r="C114" s="8">
        <v>18</v>
      </c>
      <c r="D114" t="s">
        <v>1226</v>
      </c>
      <c r="E114" t="s">
        <v>1215</v>
      </c>
      <c r="F114" t="s">
        <v>435</v>
      </c>
      <c r="G114" t="s">
        <v>859</v>
      </c>
      <c r="H114" t="s">
        <v>1472</v>
      </c>
      <c r="I114" s="10" t="s">
        <v>1919</v>
      </c>
    </row>
    <row r="115" spans="2:9">
      <c r="B115" s="13">
        <v>114</v>
      </c>
      <c r="C115" s="8">
        <v>332</v>
      </c>
      <c r="D115" t="s">
        <v>943</v>
      </c>
      <c r="E115" t="s">
        <v>944</v>
      </c>
      <c r="F115" t="s">
        <v>435</v>
      </c>
      <c r="G115" t="s">
        <v>859</v>
      </c>
      <c r="I115" s="10" t="s">
        <v>1920</v>
      </c>
    </row>
    <row r="116" spans="2:9">
      <c r="B116" s="13">
        <v>115</v>
      </c>
      <c r="C116" s="8">
        <v>12</v>
      </c>
      <c r="D116" t="s">
        <v>1075</v>
      </c>
      <c r="E116" t="s">
        <v>944</v>
      </c>
      <c r="F116" t="s">
        <v>435</v>
      </c>
      <c r="G116" t="s">
        <v>919</v>
      </c>
      <c r="I116" s="10" t="s">
        <v>1921</v>
      </c>
    </row>
    <row r="117" spans="2:9">
      <c r="B117" s="13">
        <v>116</v>
      </c>
      <c r="C117" s="8">
        <v>219</v>
      </c>
      <c r="D117" t="s">
        <v>1522</v>
      </c>
      <c r="E117" t="s">
        <v>1561</v>
      </c>
      <c r="F117" t="s">
        <v>435</v>
      </c>
      <c r="G117" t="s">
        <v>863</v>
      </c>
      <c r="H117" t="s">
        <v>1402</v>
      </c>
      <c r="I117" s="10" t="s">
        <v>1922</v>
      </c>
    </row>
    <row r="118" spans="2:9">
      <c r="B118" s="13">
        <v>117</v>
      </c>
      <c r="C118" s="8">
        <v>356</v>
      </c>
      <c r="D118" t="s">
        <v>1042</v>
      </c>
      <c r="E118" t="s">
        <v>861</v>
      </c>
      <c r="F118" t="s">
        <v>435</v>
      </c>
      <c r="G118" t="s">
        <v>919</v>
      </c>
      <c r="I118" s="10" t="s">
        <v>1923</v>
      </c>
    </row>
    <row r="119" spans="2:9">
      <c r="B119" s="13">
        <v>118</v>
      </c>
      <c r="C119" s="8">
        <v>43</v>
      </c>
      <c r="D119" t="s">
        <v>958</v>
      </c>
      <c r="E119" t="s">
        <v>911</v>
      </c>
      <c r="F119" t="s">
        <v>435</v>
      </c>
      <c r="G119" t="s">
        <v>989</v>
      </c>
      <c r="H119" t="s">
        <v>556</v>
      </c>
      <c r="I119" s="10" t="s">
        <v>1924</v>
      </c>
    </row>
    <row r="120" spans="2:9">
      <c r="B120" s="13">
        <v>119</v>
      </c>
      <c r="C120" s="8">
        <v>141</v>
      </c>
      <c r="D120" t="s">
        <v>870</v>
      </c>
      <c r="E120" t="s">
        <v>1925</v>
      </c>
      <c r="F120" t="s">
        <v>435</v>
      </c>
      <c r="G120" t="s">
        <v>863</v>
      </c>
      <c r="H120" t="s">
        <v>1926</v>
      </c>
      <c r="I120" s="10" t="s">
        <v>1501</v>
      </c>
    </row>
    <row r="121" spans="2:9">
      <c r="B121" s="13">
        <v>120</v>
      </c>
      <c r="C121" s="8">
        <v>126</v>
      </c>
      <c r="D121" t="s">
        <v>1927</v>
      </c>
      <c r="E121" t="s">
        <v>1229</v>
      </c>
      <c r="F121" t="s">
        <v>435</v>
      </c>
      <c r="G121" t="s">
        <v>863</v>
      </c>
      <c r="H121" t="s">
        <v>1443</v>
      </c>
      <c r="I121" s="10" t="s">
        <v>1928</v>
      </c>
    </row>
    <row r="122" spans="2:9">
      <c r="B122" s="13">
        <v>121</v>
      </c>
      <c r="C122" s="8">
        <v>110</v>
      </c>
      <c r="D122" t="s">
        <v>1929</v>
      </c>
      <c r="E122" t="s">
        <v>1930</v>
      </c>
      <c r="F122" t="s">
        <v>435</v>
      </c>
      <c r="G122" t="s">
        <v>863</v>
      </c>
      <c r="H122" t="s">
        <v>151</v>
      </c>
      <c r="I122" s="10" t="s">
        <v>1931</v>
      </c>
    </row>
    <row r="123" spans="2:9">
      <c r="B123" s="13">
        <v>122</v>
      </c>
      <c r="C123" s="8">
        <v>323</v>
      </c>
      <c r="D123" t="s">
        <v>1497</v>
      </c>
      <c r="E123" t="s">
        <v>1147</v>
      </c>
      <c r="F123" t="s">
        <v>876</v>
      </c>
      <c r="G123" t="s">
        <v>919</v>
      </c>
      <c r="H123" t="s">
        <v>894</v>
      </c>
      <c r="I123" s="10" t="s">
        <v>1932</v>
      </c>
    </row>
    <row r="124" spans="2:9">
      <c r="B124" s="13">
        <v>123</v>
      </c>
      <c r="C124" s="8">
        <v>273</v>
      </c>
      <c r="D124" t="s">
        <v>865</v>
      </c>
      <c r="E124" t="s">
        <v>1278</v>
      </c>
      <c r="F124" t="s">
        <v>435</v>
      </c>
      <c r="G124" t="s">
        <v>919</v>
      </c>
      <c r="I124" s="10" t="s">
        <v>1933</v>
      </c>
    </row>
    <row r="125" spans="2:9">
      <c r="B125" s="13">
        <v>124</v>
      </c>
      <c r="C125" s="8">
        <v>261</v>
      </c>
      <c r="D125" t="s">
        <v>960</v>
      </c>
      <c r="E125" t="s">
        <v>882</v>
      </c>
      <c r="F125" t="s">
        <v>435</v>
      </c>
      <c r="G125" t="s">
        <v>989</v>
      </c>
      <c r="H125" t="s">
        <v>12</v>
      </c>
      <c r="I125" s="10" t="s">
        <v>1934</v>
      </c>
    </row>
    <row r="126" spans="2:9">
      <c r="B126" s="13">
        <v>125</v>
      </c>
      <c r="C126" s="8">
        <v>345</v>
      </c>
      <c r="D126" t="s">
        <v>892</v>
      </c>
      <c r="E126" t="s">
        <v>1500</v>
      </c>
      <c r="F126" t="s">
        <v>435</v>
      </c>
      <c r="G126" t="s">
        <v>919</v>
      </c>
      <c r="H126" t="s">
        <v>1472</v>
      </c>
      <c r="I126" s="10" t="s">
        <v>1515</v>
      </c>
    </row>
    <row r="127" spans="2:9">
      <c r="B127" s="13">
        <v>126</v>
      </c>
      <c r="C127" s="8">
        <v>321</v>
      </c>
      <c r="D127" t="s">
        <v>870</v>
      </c>
      <c r="E127" t="s">
        <v>1935</v>
      </c>
      <c r="F127" t="s">
        <v>435</v>
      </c>
      <c r="G127" t="s">
        <v>919</v>
      </c>
      <c r="H127" t="s">
        <v>1276</v>
      </c>
      <c r="I127" s="10" t="s">
        <v>1936</v>
      </c>
    </row>
    <row r="128" spans="2:9">
      <c r="B128" s="13">
        <v>127</v>
      </c>
      <c r="C128" s="8">
        <v>34</v>
      </c>
      <c r="D128" t="s">
        <v>1423</v>
      </c>
      <c r="E128" t="s">
        <v>1424</v>
      </c>
      <c r="F128" t="s">
        <v>435</v>
      </c>
      <c r="G128" t="s">
        <v>863</v>
      </c>
      <c r="I128" s="10" t="s">
        <v>1937</v>
      </c>
    </row>
    <row r="129" spans="2:9">
      <c r="B129" s="13">
        <v>128</v>
      </c>
      <c r="C129" s="8">
        <v>281</v>
      </c>
      <c r="D129" t="s">
        <v>1938</v>
      </c>
      <c r="E129" t="s">
        <v>1291</v>
      </c>
      <c r="F129" t="s">
        <v>876</v>
      </c>
      <c r="G129" t="s">
        <v>863</v>
      </c>
      <c r="H129" t="s">
        <v>12</v>
      </c>
      <c r="I129" s="10" t="s">
        <v>1939</v>
      </c>
    </row>
    <row r="130" spans="2:9">
      <c r="B130" s="13">
        <v>129</v>
      </c>
      <c r="C130" s="8">
        <v>17</v>
      </c>
      <c r="D130" t="s">
        <v>952</v>
      </c>
      <c r="E130" t="s">
        <v>1215</v>
      </c>
      <c r="F130" t="s">
        <v>435</v>
      </c>
      <c r="G130" t="s">
        <v>919</v>
      </c>
      <c r="H130" t="s">
        <v>1818</v>
      </c>
      <c r="I130" s="10" t="s">
        <v>1523</v>
      </c>
    </row>
    <row r="131" spans="2:9">
      <c r="B131" s="13">
        <v>130</v>
      </c>
      <c r="C131" s="8">
        <v>256</v>
      </c>
      <c r="D131" t="s">
        <v>1112</v>
      </c>
      <c r="E131" t="s">
        <v>1837</v>
      </c>
      <c r="F131" t="s">
        <v>876</v>
      </c>
      <c r="G131" t="s">
        <v>859</v>
      </c>
      <c r="I131" s="10" t="s">
        <v>1940</v>
      </c>
    </row>
    <row r="132" spans="2:9">
      <c r="B132" s="13">
        <v>131</v>
      </c>
      <c r="C132" s="8">
        <v>236</v>
      </c>
      <c r="D132" t="s">
        <v>1836</v>
      </c>
      <c r="E132" t="s">
        <v>1941</v>
      </c>
      <c r="F132" t="s">
        <v>435</v>
      </c>
      <c r="G132" t="s">
        <v>859</v>
      </c>
      <c r="I132" s="10" t="s">
        <v>1942</v>
      </c>
    </row>
    <row r="133" spans="2:9">
      <c r="B133" s="13">
        <v>132</v>
      </c>
      <c r="C133" s="8">
        <v>246</v>
      </c>
      <c r="D133" t="s">
        <v>870</v>
      </c>
      <c r="E133" t="s">
        <v>1433</v>
      </c>
      <c r="F133" t="s">
        <v>435</v>
      </c>
      <c r="G133" t="s">
        <v>863</v>
      </c>
      <c r="I133" s="10" t="s">
        <v>1943</v>
      </c>
    </row>
    <row r="134" spans="2:9">
      <c r="B134" s="13">
        <v>133</v>
      </c>
      <c r="C134" s="8">
        <v>111</v>
      </c>
      <c r="D134" t="s">
        <v>1065</v>
      </c>
      <c r="E134" t="s">
        <v>1066</v>
      </c>
      <c r="F134" t="s">
        <v>876</v>
      </c>
      <c r="G134" t="s">
        <v>989</v>
      </c>
      <c r="H134" t="s">
        <v>860</v>
      </c>
      <c r="I134" s="10" t="s">
        <v>1537</v>
      </c>
    </row>
    <row r="135" spans="2:9">
      <c r="B135" s="13">
        <v>134</v>
      </c>
      <c r="C135" s="8">
        <v>257</v>
      </c>
      <c r="D135" t="s">
        <v>1463</v>
      </c>
      <c r="E135" t="s">
        <v>1580</v>
      </c>
      <c r="F135" t="s">
        <v>876</v>
      </c>
      <c r="G135" t="s">
        <v>919</v>
      </c>
      <c r="H135" t="s">
        <v>1472</v>
      </c>
      <c r="I135" s="10" t="s">
        <v>1944</v>
      </c>
    </row>
    <row r="136" spans="2:9">
      <c r="B136" s="13">
        <v>135</v>
      </c>
      <c r="C136" s="8">
        <v>172</v>
      </c>
      <c r="D136" t="s">
        <v>1025</v>
      </c>
      <c r="E136" t="s">
        <v>1296</v>
      </c>
      <c r="F136" t="s">
        <v>876</v>
      </c>
      <c r="G136" t="s">
        <v>863</v>
      </c>
      <c r="H136" t="s">
        <v>954</v>
      </c>
      <c r="I136" s="10" t="s">
        <v>1945</v>
      </c>
    </row>
    <row r="137" spans="2:9">
      <c r="B137" s="13">
        <v>136</v>
      </c>
      <c r="C137" s="8">
        <v>329</v>
      </c>
      <c r="D137" t="s">
        <v>1946</v>
      </c>
      <c r="E137" t="s">
        <v>1947</v>
      </c>
      <c r="F137" t="s">
        <v>876</v>
      </c>
      <c r="G137" t="s">
        <v>863</v>
      </c>
      <c r="I137" s="10" t="s">
        <v>1948</v>
      </c>
    </row>
    <row r="138" spans="2:9">
      <c r="B138" s="13">
        <v>137</v>
      </c>
      <c r="C138" s="8">
        <v>215</v>
      </c>
      <c r="D138" t="s">
        <v>435</v>
      </c>
      <c r="E138" t="s">
        <v>1097</v>
      </c>
      <c r="F138" t="s">
        <v>435</v>
      </c>
      <c r="G138" t="s">
        <v>863</v>
      </c>
      <c r="I138" s="10" t="s">
        <v>1949</v>
      </c>
    </row>
    <row r="139" spans="2:9">
      <c r="B139" s="13">
        <v>138</v>
      </c>
      <c r="C139" s="8">
        <v>340</v>
      </c>
      <c r="D139" t="s">
        <v>1090</v>
      </c>
      <c r="E139" t="s">
        <v>1091</v>
      </c>
      <c r="F139" t="s">
        <v>876</v>
      </c>
      <c r="G139" t="s">
        <v>859</v>
      </c>
      <c r="H139" t="s">
        <v>1402</v>
      </c>
      <c r="I139" s="10" t="s">
        <v>1950</v>
      </c>
    </row>
    <row r="140" spans="2:9">
      <c r="B140" s="13">
        <v>139</v>
      </c>
      <c r="C140" s="8">
        <v>335</v>
      </c>
      <c r="D140" t="s">
        <v>1031</v>
      </c>
      <c r="E140" t="s">
        <v>1187</v>
      </c>
      <c r="F140" t="s">
        <v>876</v>
      </c>
      <c r="G140" t="s">
        <v>859</v>
      </c>
      <c r="H140" t="s">
        <v>860</v>
      </c>
      <c r="I140" s="10" t="s">
        <v>1951</v>
      </c>
    </row>
    <row r="141" spans="2:9">
      <c r="B141" s="13">
        <v>140</v>
      </c>
      <c r="C141" s="8">
        <v>244</v>
      </c>
      <c r="D141" t="s">
        <v>1952</v>
      </c>
      <c r="E141" t="s">
        <v>963</v>
      </c>
      <c r="F141" t="s">
        <v>876</v>
      </c>
      <c r="G141" t="s">
        <v>989</v>
      </c>
      <c r="I141" s="10" t="s">
        <v>1953</v>
      </c>
    </row>
    <row r="142" spans="2:9">
      <c r="B142" s="13">
        <v>141</v>
      </c>
      <c r="C142" s="8">
        <v>201</v>
      </c>
      <c r="D142" t="s">
        <v>1042</v>
      </c>
      <c r="E142" t="s">
        <v>1114</v>
      </c>
      <c r="F142" t="s">
        <v>435</v>
      </c>
      <c r="G142" t="s">
        <v>919</v>
      </c>
      <c r="H142" t="s">
        <v>1567</v>
      </c>
      <c r="I142" s="10" t="s">
        <v>1554</v>
      </c>
    </row>
    <row r="143" spans="2:9">
      <c r="B143" s="13">
        <v>142</v>
      </c>
      <c r="C143" s="8">
        <v>218</v>
      </c>
      <c r="D143" t="s">
        <v>958</v>
      </c>
      <c r="E143" t="s">
        <v>1080</v>
      </c>
      <c r="F143" t="s">
        <v>435</v>
      </c>
      <c r="G143" t="s">
        <v>919</v>
      </c>
      <c r="H143" t="s">
        <v>1472</v>
      </c>
      <c r="I143" s="10" t="s">
        <v>1954</v>
      </c>
    </row>
    <row r="144" spans="2:9">
      <c r="B144" s="13">
        <v>143</v>
      </c>
      <c r="C144" s="8">
        <v>269</v>
      </c>
      <c r="D144" t="s">
        <v>865</v>
      </c>
      <c r="E144" t="s">
        <v>1139</v>
      </c>
      <c r="F144" t="s">
        <v>435</v>
      </c>
      <c r="G144" t="s">
        <v>863</v>
      </c>
      <c r="H144" t="s">
        <v>1955</v>
      </c>
      <c r="I144" s="10" t="s">
        <v>1956</v>
      </c>
    </row>
    <row r="145" spans="2:9">
      <c r="B145" s="13">
        <v>144</v>
      </c>
      <c r="C145" s="8">
        <v>169</v>
      </c>
      <c r="D145" t="s">
        <v>1582</v>
      </c>
      <c r="E145" t="s">
        <v>1583</v>
      </c>
      <c r="F145" t="s">
        <v>876</v>
      </c>
      <c r="G145" t="s">
        <v>919</v>
      </c>
      <c r="H145" t="s">
        <v>400</v>
      </c>
      <c r="I145" s="10" t="s">
        <v>1559</v>
      </c>
    </row>
    <row r="146" spans="2:9">
      <c r="B146" s="13">
        <v>145</v>
      </c>
      <c r="C146" s="8">
        <v>208</v>
      </c>
      <c r="D146" t="s">
        <v>1538</v>
      </c>
      <c r="E146" t="s">
        <v>1570</v>
      </c>
      <c r="F146" t="s">
        <v>435</v>
      </c>
      <c r="G146" t="s">
        <v>919</v>
      </c>
      <c r="H146" t="s">
        <v>1276</v>
      </c>
      <c r="I146" s="10" t="s">
        <v>1957</v>
      </c>
    </row>
    <row r="147" spans="2:9">
      <c r="B147" s="13">
        <v>146</v>
      </c>
      <c r="C147" s="8">
        <v>166</v>
      </c>
      <c r="D147" t="s">
        <v>1958</v>
      </c>
      <c r="E147" t="s">
        <v>1246</v>
      </c>
      <c r="F147" t="s">
        <v>435</v>
      </c>
      <c r="G147" t="s">
        <v>859</v>
      </c>
      <c r="I147" s="10" t="s">
        <v>1959</v>
      </c>
    </row>
    <row r="148" spans="2:9">
      <c r="B148" s="13">
        <v>147</v>
      </c>
      <c r="C148" s="8">
        <v>76</v>
      </c>
      <c r="D148" t="s">
        <v>1028</v>
      </c>
      <c r="E148" t="s">
        <v>1221</v>
      </c>
      <c r="F148" t="s">
        <v>435</v>
      </c>
      <c r="G148" t="s">
        <v>863</v>
      </c>
      <c r="I148" s="10" t="s">
        <v>1960</v>
      </c>
    </row>
    <row r="149" spans="2:9">
      <c r="B149" s="13">
        <v>148</v>
      </c>
      <c r="C149" s="8">
        <v>295</v>
      </c>
      <c r="D149" t="s">
        <v>1233</v>
      </c>
      <c r="E149" t="s">
        <v>1049</v>
      </c>
      <c r="F149" t="s">
        <v>876</v>
      </c>
      <c r="G149" t="s">
        <v>863</v>
      </c>
      <c r="H149" t="s">
        <v>400</v>
      </c>
      <c r="I149" s="10" t="s">
        <v>1563</v>
      </c>
    </row>
    <row r="150" spans="2:9">
      <c r="B150" s="13">
        <v>149</v>
      </c>
      <c r="C150" s="8">
        <v>54</v>
      </c>
      <c r="D150" t="s">
        <v>1961</v>
      </c>
      <c r="E150" t="s">
        <v>1962</v>
      </c>
      <c r="F150" t="s">
        <v>876</v>
      </c>
      <c r="G150" t="s">
        <v>919</v>
      </c>
      <c r="H150" t="s">
        <v>1472</v>
      </c>
      <c r="I150" s="10" t="s">
        <v>1963</v>
      </c>
    </row>
    <row r="151" spans="2:9">
      <c r="B151" s="13">
        <v>150</v>
      </c>
      <c r="C151" s="8">
        <v>190</v>
      </c>
      <c r="D151" t="s">
        <v>982</v>
      </c>
      <c r="E151" t="s">
        <v>1964</v>
      </c>
      <c r="F151" t="s">
        <v>435</v>
      </c>
      <c r="G151" t="s">
        <v>919</v>
      </c>
      <c r="H151" t="s">
        <v>1965</v>
      </c>
      <c r="I151" s="10" t="s">
        <v>1966</v>
      </c>
    </row>
    <row r="152" spans="2:9">
      <c r="B152" s="13">
        <v>151</v>
      </c>
      <c r="C152" s="8">
        <v>282</v>
      </c>
      <c r="D152" t="s">
        <v>1209</v>
      </c>
      <c r="E152" t="s">
        <v>1291</v>
      </c>
      <c r="F152" t="s">
        <v>876</v>
      </c>
      <c r="G152" t="s">
        <v>863</v>
      </c>
      <c r="H152" t="s">
        <v>400</v>
      </c>
      <c r="I152" s="10" t="s">
        <v>1967</v>
      </c>
    </row>
    <row r="153" spans="2:9">
      <c r="B153" s="13">
        <v>152</v>
      </c>
      <c r="C153" s="8">
        <v>290</v>
      </c>
      <c r="D153" t="s">
        <v>1240</v>
      </c>
      <c r="E153" t="s">
        <v>1014</v>
      </c>
      <c r="F153" t="s">
        <v>435</v>
      </c>
      <c r="G153" t="s">
        <v>859</v>
      </c>
      <c r="H153" t="s">
        <v>1294</v>
      </c>
      <c r="I153" s="10" t="s">
        <v>1968</v>
      </c>
    </row>
    <row r="154" spans="2:9">
      <c r="B154" s="13">
        <v>153</v>
      </c>
      <c r="C154" s="8">
        <v>181</v>
      </c>
      <c r="D154" t="s">
        <v>1969</v>
      </c>
      <c r="E154" t="s">
        <v>1970</v>
      </c>
      <c r="F154" t="s">
        <v>435</v>
      </c>
      <c r="G154" t="s">
        <v>989</v>
      </c>
      <c r="I154" s="10" t="s">
        <v>1971</v>
      </c>
    </row>
    <row r="155" spans="2:9">
      <c r="B155" s="13">
        <v>154</v>
      </c>
      <c r="C155" s="8">
        <v>337</v>
      </c>
      <c r="D155" t="s">
        <v>1042</v>
      </c>
      <c r="E155" t="s">
        <v>1972</v>
      </c>
      <c r="F155" t="s">
        <v>435</v>
      </c>
      <c r="G155" t="s">
        <v>863</v>
      </c>
      <c r="I155" s="10" t="s">
        <v>1573</v>
      </c>
    </row>
    <row r="156" spans="2:9">
      <c r="B156" s="13">
        <v>155</v>
      </c>
      <c r="C156" s="8">
        <v>145</v>
      </c>
      <c r="D156" t="s">
        <v>960</v>
      </c>
      <c r="E156" t="s">
        <v>1973</v>
      </c>
      <c r="F156" t="s">
        <v>435</v>
      </c>
      <c r="G156" t="s">
        <v>989</v>
      </c>
      <c r="H156" t="s">
        <v>38</v>
      </c>
      <c r="I156" s="10" t="s">
        <v>1974</v>
      </c>
    </row>
    <row r="157" spans="2:9">
      <c r="B157" s="13">
        <v>156</v>
      </c>
      <c r="C157" s="8">
        <v>30</v>
      </c>
      <c r="D157" t="s">
        <v>1975</v>
      </c>
      <c r="E157" t="s">
        <v>1976</v>
      </c>
      <c r="F157" t="s">
        <v>876</v>
      </c>
      <c r="G157" t="s">
        <v>863</v>
      </c>
      <c r="H157" t="s">
        <v>909</v>
      </c>
      <c r="I157" s="10" t="s">
        <v>1977</v>
      </c>
    </row>
    <row r="158" spans="2:9">
      <c r="B158" s="12" t="s">
        <v>2142</v>
      </c>
      <c r="C158" s="8">
        <v>90</v>
      </c>
      <c r="D158" t="s">
        <v>865</v>
      </c>
      <c r="E158" t="s">
        <v>1365</v>
      </c>
      <c r="F158" t="s">
        <v>435</v>
      </c>
      <c r="G158" t="s">
        <v>863</v>
      </c>
      <c r="H158" t="s">
        <v>194</v>
      </c>
      <c r="I158" s="10" t="s">
        <v>1978</v>
      </c>
    </row>
    <row r="159" spans="2:9">
      <c r="B159" s="12" t="s">
        <v>2142</v>
      </c>
      <c r="C159" s="8">
        <v>25</v>
      </c>
      <c r="D159" t="s">
        <v>1979</v>
      </c>
      <c r="E159" t="s">
        <v>1980</v>
      </c>
      <c r="F159" t="s">
        <v>435</v>
      </c>
      <c r="G159" t="s">
        <v>919</v>
      </c>
      <c r="H159" t="s">
        <v>12</v>
      </c>
      <c r="I159" s="10" t="s">
        <v>1978</v>
      </c>
    </row>
    <row r="160" spans="2:9">
      <c r="B160" s="13">
        <v>159</v>
      </c>
      <c r="C160" s="8">
        <v>289</v>
      </c>
      <c r="D160" t="s">
        <v>1161</v>
      </c>
      <c r="E160" t="s">
        <v>1014</v>
      </c>
      <c r="F160" t="s">
        <v>876</v>
      </c>
      <c r="G160" t="s">
        <v>859</v>
      </c>
      <c r="H160" t="s">
        <v>1389</v>
      </c>
      <c r="I160" s="10" t="s">
        <v>1981</v>
      </c>
    </row>
    <row r="161" spans="2:9">
      <c r="B161" s="13">
        <v>160</v>
      </c>
      <c r="C161" s="8">
        <v>107</v>
      </c>
      <c r="D161" t="s">
        <v>1982</v>
      </c>
      <c r="E161" t="s">
        <v>1983</v>
      </c>
      <c r="F161" t="s">
        <v>435</v>
      </c>
      <c r="G161" t="s">
        <v>859</v>
      </c>
      <c r="H161" t="s">
        <v>1389</v>
      </c>
      <c r="I161" s="10" t="s">
        <v>1984</v>
      </c>
    </row>
    <row r="162" spans="2:9">
      <c r="B162" s="13">
        <v>161</v>
      </c>
      <c r="C162" s="8">
        <v>288</v>
      </c>
      <c r="D162" t="s">
        <v>1854</v>
      </c>
      <c r="E162" t="s">
        <v>1014</v>
      </c>
      <c r="F162" t="s">
        <v>435</v>
      </c>
      <c r="G162" t="s">
        <v>859</v>
      </c>
      <c r="I162" s="10" t="s">
        <v>1579</v>
      </c>
    </row>
    <row r="163" spans="2:9">
      <c r="B163" s="13">
        <v>162</v>
      </c>
      <c r="C163" s="8">
        <v>161</v>
      </c>
      <c r="D163" t="s">
        <v>1106</v>
      </c>
      <c r="E163" t="s">
        <v>1477</v>
      </c>
      <c r="F163" t="s">
        <v>435</v>
      </c>
      <c r="G163" t="s">
        <v>989</v>
      </c>
      <c r="H163" t="s">
        <v>1985</v>
      </c>
      <c r="I163" s="10" t="s">
        <v>1986</v>
      </c>
    </row>
    <row r="164" spans="2:9">
      <c r="B164" s="13">
        <v>163</v>
      </c>
      <c r="C164" s="8">
        <v>20</v>
      </c>
      <c r="D164" t="s">
        <v>1088</v>
      </c>
      <c r="E164" t="s">
        <v>1102</v>
      </c>
      <c r="F164" t="s">
        <v>435</v>
      </c>
      <c r="G164" t="s">
        <v>989</v>
      </c>
      <c r="I164" s="10" t="s">
        <v>1581</v>
      </c>
    </row>
    <row r="165" spans="2:9">
      <c r="B165" s="13">
        <v>164</v>
      </c>
      <c r="C165" s="8">
        <v>119</v>
      </c>
      <c r="D165" t="s">
        <v>952</v>
      </c>
      <c r="E165" t="s">
        <v>1987</v>
      </c>
      <c r="F165" t="s">
        <v>435</v>
      </c>
      <c r="G165" t="s">
        <v>919</v>
      </c>
      <c r="H165" t="s">
        <v>1988</v>
      </c>
      <c r="I165" s="10" t="s">
        <v>1989</v>
      </c>
    </row>
    <row r="166" spans="2:9">
      <c r="B166" s="13">
        <v>165</v>
      </c>
      <c r="C166" s="8">
        <v>49</v>
      </c>
      <c r="D166" t="s">
        <v>970</v>
      </c>
      <c r="E166" t="s">
        <v>1079</v>
      </c>
      <c r="F166" t="s">
        <v>435</v>
      </c>
      <c r="G166" t="s">
        <v>919</v>
      </c>
      <c r="H166" t="s">
        <v>860</v>
      </c>
      <c r="I166" s="10" t="s">
        <v>1990</v>
      </c>
    </row>
    <row r="167" spans="2:9">
      <c r="B167" s="13">
        <v>166</v>
      </c>
      <c r="C167" s="8">
        <v>245</v>
      </c>
      <c r="D167" t="s">
        <v>1240</v>
      </c>
      <c r="E167" t="s">
        <v>1991</v>
      </c>
      <c r="F167" t="s">
        <v>435</v>
      </c>
      <c r="G167" t="s">
        <v>919</v>
      </c>
      <c r="H167" t="s">
        <v>860</v>
      </c>
      <c r="I167" s="10" t="s">
        <v>1992</v>
      </c>
    </row>
    <row r="168" spans="2:9">
      <c r="B168" s="13">
        <v>167</v>
      </c>
      <c r="C168" s="8">
        <v>330</v>
      </c>
      <c r="D168" t="s">
        <v>925</v>
      </c>
      <c r="E168" t="s">
        <v>1993</v>
      </c>
      <c r="F168" t="s">
        <v>435</v>
      </c>
      <c r="G168" t="s">
        <v>1015</v>
      </c>
      <c r="H168" t="s">
        <v>1472</v>
      </c>
      <c r="I168" s="10" t="s">
        <v>1994</v>
      </c>
    </row>
    <row r="169" spans="2:9">
      <c r="B169" s="13">
        <v>168</v>
      </c>
      <c r="C169" s="8">
        <v>185</v>
      </c>
      <c r="D169" t="s">
        <v>1582</v>
      </c>
      <c r="E169" t="s">
        <v>1995</v>
      </c>
      <c r="F169" t="s">
        <v>876</v>
      </c>
      <c r="G169" t="s">
        <v>989</v>
      </c>
      <c r="H169" t="s">
        <v>576</v>
      </c>
      <c r="I169" s="10" t="s">
        <v>1996</v>
      </c>
    </row>
    <row r="170" spans="2:9">
      <c r="B170" s="13">
        <v>169</v>
      </c>
      <c r="C170" s="8">
        <v>121</v>
      </c>
      <c r="D170" t="s">
        <v>958</v>
      </c>
      <c r="E170" t="s">
        <v>1997</v>
      </c>
      <c r="F170" t="s">
        <v>435</v>
      </c>
      <c r="G170" t="s">
        <v>863</v>
      </c>
      <c r="H170" t="s">
        <v>860</v>
      </c>
      <c r="I170" s="10" t="s">
        <v>1998</v>
      </c>
    </row>
    <row r="171" spans="2:9">
      <c r="B171" s="13">
        <v>170</v>
      </c>
      <c r="C171" s="8">
        <v>320</v>
      </c>
      <c r="D171" t="s">
        <v>857</v>
      </c>
      <c r="E171" t="s">
        <v>1999</v>
      </c>
      <c r="F171" t="s">
        <v>435</v>
      </c>
      <c r="G171" t="s">
        <v>989</v>
      </c>
      <c r="H171" t="s">
        <v>954</v>
      </c>
      <c r="I171" s="10" t="s">
        <v>2000</v>
      </c>
    </row>
    <row r="172" spans="2:9">
      <c r="B172" s="13">
        <v>171</v>
      </c>
      <c r="C172" s="8">
        <v>74</v>
      </c>
      <c r="D172" t="s">
        <v>1253</v>
      </c>
      <c r="E172" t="s">
        <v>1828</v>
      </c>
      <c r="F172" t="s">
        <v>876</v>
      </c>
      <c r="G172" t="s">
        <v>859</v>
      </c>
      <c r="H172" t="s">
        <v>1020</v>
      </c>
      <c r="I172" s="10" t="s">
        <v>2001</v>
      </c>
    </row>
    <row r="173" spans="2:9">
      <c r="B173" s="13">
        <v>172</v>
      </c>
      <c r="C173" s="8">
        <v>22</v>
      </c>
      <c r="D173" t="s">
        <v>1080</v>
      </c>
      <c r="E173" t="s">
        <v>2002</v>
      </c>
      <c r="F173" t="s">
        <v>435</v>
      </c>
      <c r="G173" t="s">
        <v>859</v>
      </c>
      <c r="I173" s="10" t="s">
        <v>2003</v>
      </c>
    </row>
    <row r="174" spans="2:9">
      <c r="B174" s="13">
        <v>173</v>
      </c>
      <c r="C174" s="8">
        <v>307</v>
      </c>
      <c r="D174" t="s">
        <v>958</v>
      </c>
      <c r="E174" t="s">
        <v>1115</v>
      </c>
      <c r="F174" t="s">
        <v>435</v>
      </c>
      <c r="G174" t="s">
        <v>919</v>
      </c>
      <c r="I174" s="10" t="s">
        <v>2004</v>
      </c>
    </row>
    <row r="175" spans="2:9">
      <c r="B175" s="13">
        <v>174</v>
      </c>
      <c r="C175" s="8">
        <v>200</v>
      </c>
      <c r="D175" t="s">
        <v>1096</v>
      </c>
      <c r="E175" t="s">
        <v>2005</v>
      </c>
      <c r="F175" t="s">
        <v>435</v>
      </c>
      <c r="G175" t="s">
        <v>863</v>
      </c>
      <c r="H175" t="s">
        <v>894</v>
      </c>
      <c r="I175" s="10" t="s">
        <v>2006</v>
      </c>
    </row>
    <row r="176" spans="2:9">
      <c r="B176" s="13">
        <v>175</v>
      </c>
      <c r="C176" s="8">
        <v>325</v>
      </c>
      <c r="D176" t="s">
        <v>955</v>
      </c>
      <c r="E176" t="s">
        <v>2007</v>
      </c>
      <c r="F176" t="s">
        <v>435</v>
      </c>
      <c r="G176" t="s">
        <v>989</v>
      </c>
      <c r="H176" t="s">
        <v>126</v>
      </c>
      <c r="I176" s="10" t="s">
        <v>2008</v>
      </c>
    </row>
    <row r="177" spans="2:9">
      <c r="B177" s="13">
        <v>176</v>
      </c>
      <c r="C177" s="8">
        <v>57</v>
      </c>
      <c r="D177" t="s">
        <v>1169</v>
      </c>
      <c r="E177" t="s">
        <v>2009</v>
      </c>
      <c r="F177" t="s">
        <v>435</v>
      </c>
      <c r="G177" t="s">
        <v>989</v>
      </c>
      <c r="H177" t="s">
        <v>2010</v>
      </c>
      <c r="I177" s="10" t="s">
        <v>2011</v>
      </c>
    </row>
    <row r="178" spans="2:9">
      <c r="B178" s="13">
        <v>177</v>
      </c>
      <c r="C178" s="8">
        <v>134</v>
      </c>
      <c r="D178" t="s">
        <v>2012</v>
      </c>
      <c r="E178" t="s">
        <v>2013</v>
      </c>
      <c r="F178" t="s">
        <v>435</v>
      </c>
      <c r="G178" t="s">
        <v>989</v>
      </c>
      <c r="H178" t="s">
        <v>12</v>
      </c>
      <c r="I178" s="10" t="s">
        <v>2014</v>
      </c>
    </row>
    <row r="179" spans="2:9">
      <c r="B179" s="13">
        <v>178</v>
      </c>
      <c r="C179" s="8">
        <v>359</v>
      </c>
      <c r="D179" t="s">
        <v>2015</v>
      </c>
      <c r="E179" t="s">
        <v>1115</v>
      </c>
      <c r="F179" t="s">
        <v>435</v>
      </c>
      <c r="G179" t="s">
        <v>863</v>
      </c>
      <c r="H179" t="s">
        <v>2016</v>
      </c>
      <c r="I179" s="10" t="s">
        <v>2017</v>
      </c>
    </row>
    <row r="180" spans="2:9">
      <c r="B180" s="13">
        <v>179</v>
      </c>
      <c r="C180" s="8">
        <v>306</v>
      </c>
      <c r="D180" t="s">
        <v>2018</v>
      </c>
      <c r="E180" t="s">
        <v>1115</v>
      </c>
      <c r="F180" t="s">
        <v>876</v>
      </c>
      <c r="G180" t="s">
        <v>919</v>
      </c>
      <c r="H180" t="s">
        <v>1294</v>
      </c>
      <c r="I180" s="10" t="s">
        <v>2019</v>
      </c>
    </row>
    <row r="181" spans="2:9">
      <c r="B181" s="13">
        <v>180</v>
      </c>
      <c r="C181" s="8">
        <v>66</v>
      </c>
      <c r="D181" t="s">
        <v>1233</v>
      </c>
      <c r="E181" t="s">
        <v>2020</v>
      </c>
      <c r="F181" t="s">
        <v>876</v>
      </c>
      <c r="G181" t="s">
        <v>863</v>
      </c>
      <c r="H181" t="s">
        <v>909</v>
      </c>
      <c r="I181" s="10" t="s">
        <v>2021</v>
      </c>
    </row>
    <row r="182" spans="2:9">
      <c r="B182" s="13">
        <v>181</v>
      </c>
      <c r="C182" s="8">
        <v>51</v>
      </c>
      <c r="D182" t="s">
        <v>910</v>
      </c>
      <c r="E182" t="s">
        <v>2022</v>
      </c>
      <c r="F182" t="s">
        <v>876</v>
      </c>
      <c r="G182" t="s">
        <v>863</v>
      </c>
      <c r="H182" t="s">
        <v>2023</v>
      </c>
      <c r="I182" s="10" t="s">
        <v>2024</v>
      </c>
    </row>
    <row r="183" spans="2:9">
      <c r="B183" s="13">
        <v>182</v>
      </c>
      <c r="C183" s="8">
        <v>143</v>
      </c>
      <c r="D183" t="s">
        <v>1116</v>
      </c>
      <c r="E183" t="s">
        <v>1117</v>
      </c>
      <c r="F183" t="s">
        <v>435</v>
      </c>
      <c r="G183" t="s">
        <v>989</v>
      </c>
      <c r="H183" t="s">
        <v>12</v>
      </c>
      <c r="I183" s="10" t="s">
        <v>2025</v>
      </c>
    </row>
    <row r="184" spans="2:9">
      <c r="B184" s="13">
        <v>183</v>
      </c>
      <c r="C184" s="8">
        <v>357</v>
      </c>
      <c r="D184" t="s">
        <v>897</v>
      </c>
      <c r="E184" t="s">
        <v>2026</v>
      </c>
      <c r="F184" t="s">
        <v>435</v>
      </c>
      <c r="G184" t="s">
        <v>863</v>
      </c>
      <c r="H184" t="s">
        <v>1276</v>
      </c>
      <c r="I184" s="10" t="s">
        <v>2027</v>
      </c>
    </row>
    <row r="185" spans="2:9">
      <c r="B185" s="13">
        <v>184</v>
      </c>
      <c r="C185" s="8">
        <v>144</v>
      </c>
      <c r="D185" t="s">
        <v>2028</v>
      </c>
      <c r="E185" t="s">
        <v>1156</v>
      </c>
      <c r="F185" t="s">
        <v>876</v>
      </c>
      <c r="G185" t="s">
        <v>989</v>
      </c>
      <c r="I185" s="10" t="s">
        <v>2029</v>
      </c>
    </row>
    <row r="186" spans="2:9">
      <c r="B186" s="13">
        <v>185</v>
      </c>
      <c r="C186" s="8">
        <v>333</v>
      </c>
      <c r="D186" t="s">
        <v>1200</v>
      </c>
      <c r="E186" t="s">
        <v>1076</v>
      </c>
      <c r="F186" t="s">
        <v>876</v>
      </c>
      <c r="G186" t="s">
        <v>859</v>
      </c>
      <c r="H186" t="s">
        <v>2030</v>
      </c>
      <c r="I186" s="10" t="s">
        <v>2031</v>
      </c>
    </row>
    <row r="187" spans="2:9">
      <c r="B187" s="13">
        <v>186</v>
      </c>
      <c r="C187" s="8">
        <v>115</v>
      </c>
      <c r="D187" t="s">
        <v>1042</v>
      </c>
      <c r="E187" t="s">
        <v>1158</v>
      </c>
      <c r="F187" t="s">
        <v>435</v>
      </c>
      <c r="G187" t="s">
        <v>919</v>
      </c>
      <c r="H187" t="s">
        <v>12</v>
      </c>
      <c r="I187" s="10" t="s">
        <v>2032</v>
      </c>
    </row>
    <row r="188" spans="2:9">
      <c r="B188" s="13">
        <v>187</v>
      </c>
      <c r="C188" s="8">
        <v>152</v>
      </c>
      <c r="D188" t="s">
        <v>2033</v>
      </c>
      <c r="E188" t="s">
        <v>2034</v>
      </c>
      <c r="F188" t="s">
        <v>435</v>
      </c>
      <c r="G188" t="s">
        <v>919</v>
      </c>
      <c r="H188" t="s">
        <v>594</v>
      </c>
      <c r="I188" s="10" t="s">
        <v>2035</v>
      </c>
    </row>
    <row r="189" spans="2:9">
      <c r="B189" s="13">
        <v>188</v>
      </c>
      <c r="C189" s="8">
        <v>234</v>
      </c>
      <c r="D189" t="s">
        <v>896</v>
      </c>
      <c r="E189" t="s">
        <v>2036</v>
      </c>
      <c r="F189" t="s">
        <v>876</v>
      </c>
      <c r="G189" t="s">
        <v>863</v>
      </c>
      <c r="H189" t="s">
        <v>1294</v>
      </c>
      <c r="I189" s="10" t="s">
        <v>1628</v>
      </c>
    </row>
    <row r="190" spans="2:9">
      <c r="B190" s="13">
        <v>189</v>
      </c>
      <c r="C190" s="8">
        <v>235</v>
      </c>
      <c r="D190" t="s">
        <v>1207</v>
      </c>
      <c r="E190" t="s">
        <v>2037</v>
      </c>
      <c r="F190" t="s">
        <v>435</v>
      </c>
      <c r="G190" t="s">
        <v>863</v>
      </c>
      <c r="H190" t="s">
        <v>249</v>
      </c>
      <c r="I190" s="10" t="s">
        <v>2038</v>
      </c>
    </row>
    <row r="191" spans="2:9">
      <c r="B191" s="12" t="s">
        <v>2143</v>
      </c>
      <c r="C191" s="8">
        <v>168</v>
      </c>
      <c r="D191" t="s">
        <v>1200</v>
      </c>
      <c r="E191" t="s">
        <v>1201</v>
      </c>
      <c r="F191" t="s">
        <v>876</v>
      </c>
      <c r="G191" t="s">
        <v>863</v>
      </c>
      <c r="H191" t="s">
        <v>565</v>
      </c>
      <c r="I191" s="10" t="s">
        <v>2039</v>
      </c>
    </row>
    <row r="192" spans="2:9">
      <c r="B192" s="12" t="s">
        <v>2143</v>
      </c>
      <c r="C192" s="8">
        <v>252</v>
      </c>
      <c r="D192" t="s">
        <v>2040</v>
      </c>
      <c r="E192" t="s">
        <v>2041</v>
      </c>
      <c r="F192" t="s">
        <v>876</v>
      </c>
      <c r="G192" t="s">
        <v>863</v>
      </c>
      <c r="H192" t="s">
        <v>1443</v>
      </c>
      <c r="I192" s="10" t="s">
        <v>2039</v>
      </c>
    </row>
    <row r="193" spans="2:9">
      <c r="B193" s="13">
        <v>192</v>
      </c>
      <c r="C193" s="8">
        <v>342</v>
      </c>
      <c r="D193" t="s">
        <v>1453</v>
      </c>
      <c r="E193" t="s">
        <v>906</v>
      </c>
      <c r="F193" t="s">
        <v>435</v>
      </c>
      <c r="G193" t="s">
        <v>989</v>
      </c>
      <c r="H193" t="s">
        <v>2042</v>
      </c>
      <c r="I193" s="10" t="s">
        <v>2043</v>
      </c>
    </row>
    <row r="194" spans="2:9">
      <c r="B194" s="13">
        <v>193</v>
      </c>
      <c r="C194" s="8">
        <v>312</v>
      </c>
      <c r="D194" t="s">
        <v>870</v>
      </c>
      <c r="E194" t="s">
        <v>1159</v>
      </c>
      <c r="F194" t="s">
        <v>435</v>
      </c>
      <c r="G194" t="s">
        <v>989</v>
      </c>
      <c r="H194" t="s">
        <v>600</v>
      </c>
      <c r="I194" s="10" t="s">
        <v>2044</v>
      </c>
    </row>
    <row r="195" spans="2:9">
      <c r="B195" s="13">
        <v>194</v>
      </c>
      <c r="C195" s="8">
        <v>191</v>
      </c>
      <c r="D195" t="s">
        <v>1619</v>
      </c>
      <c r="E195" t="s">
        <v>1620</v>
      </c>
      <c r="F195" t="s">
        <v>876</v>
      </c>
      <c r="G195" t="s">
        <v>863</v>
      </c>
      <c r="H195" t="s">
        <v>1389</v>
      </c>
      <c r="I195" s="10" t="s">
        <v>2045</v>
      </c>
    </row>
    <row r="196" spans="2:9">
      <c r="B196" s="13">
        <v>195</v>
      </c>
      <c r="C196" s="8">
        <v>2</v>
      </c>
      <c r="D196" t="s">
        <v>2046</v>
      </c>
      <c r="E196" t="s">
        <v>2047</v>
      </c>
      <c r="F196" t="s">
        <v>876</v>
      </c>
      <c r="G196" t="s">
        <v>863</v>
      </c>
      <c r="H196" t="s">
        <v>2048</v>
      </c>
      <c r="I196" s="10" t="s">
        <v>2049</v>
      </c>
    </row>
    <row r="197" spans="2:9">
      <c r="B197" s="13">
        <v>196</v>
      </c>
      <c r="C197" s="8">
        <v>339</v>
      </c>
      <c r="D197" t="s">
        <v>1253</v>
      </c>
      <c r="E197" t="s">
        <v>1091</v>
      </c>
      <c r="F197" t="s">
        <v>876</v>
      </c>
      <c r="G197" t="s">
        <v>859</v>
      </c>
      <c r="H197" t="s">
        <v>869</v>
      </c>
      <c r="I197" s="10" t="s">
        <v>2050</v>
      </c>
    </row>
    <row r="198" spans="2:9">
      <c r="B198" s="13">
        <v>197</v>
      </c>
      <c r="C198" s="8">
        <v>259</v>
      </c>
      <c r="D198" t="s">
        <v>2051</v>
      </c>
      <c r="E198" t="s">
        <v>2052</v>
      </c>
      <c r="F198" t="s">
        <v>435</v>
      </c>
      <c r="G198" t="s">
        <v>919</v>
      </c>
      <c r="H198" t="s">
        <v>1294</v>
      </c>
      <c r="I198" s="10" t="s">
        <v>2053</v>
      </c>
    </row>
    <row r="199" spans="2:9">
      <c r="B199" s="13">
        <v>198</v>
      </c>
      <c r="C199" s="8">
        <v>292</v>
      </c>
      <c r="D199" t="s">
        <v>970</v>
      </c>
      <c r="E199" t="s">
        <v>1014</v>
      </c>
      <c r="F199" t="s">
        <v>435</v>
      </c>
      <c r="G199" t="s">
        <v>863</v>
      </c>
      <c r="H199" t="s">
        <v>1276</v>
      </c>
      <c r="I199" s="10" t="s">
        <v>2054</v>
      </c>
    </row>
    <row r="200" spans="2:9">
      <c r="B200" s="13">
        <v>199</v>
      </c>
      <c r="C200" s="8">
        <v>75</v>
      </c>
      <c r="D200" t="s">
        <v>1220</v>
      </c>
      <c r="E200" t="s">
        <v>1221</v>
      </c>
      <c r="F200" t="s">
        <v>876</v>
      </c>
      <c r="G200" t="s">
        <v>989</v>
      </c>
      <c r="H200" t="s">
        <v>860</v>
      </c>
      <c r="I200" s="10" t="s">
        <v>2055</v>
      </c>
    </row>
    <row r="201" spans="2:9">
      <c r="B201" s="13">
        <v>200</v>
      </c>
      <c r="C201" s="8">
        <v>179</v>
      </c>
      <c r="D201" t="s">
        <v>1209</v>
      </c>
      <c r="E201" t="s">
        <v>2056</v>
      </c>
      <c r="F201" t="s">
        <v>876</v>
      </c>
      <c r="G201" t="s">
        <v>919</v>
      </c>
      <c r="H201" t="s">
        <v>556</v>
      </c>
      <c r="I201" s="10" t="s">
        <v>2057</v>
      </c>
    </row>
    <row r="202" spans="2:9">
      <c r="B202" s="13">
        <v>201</v>
      </c>
      <c r="C202" s="8">
        <v>80</v>
      </c>
      <c r="D202" t="s">
        <v>1169</v>
      </c>
      <c r="E202" t="s">
        <v>1170</v>
      </c>
      <c r="F202" t="s">
        <v>435</v>
      </c>
      <c r="G202" t="s">
        <v>989</v>
      </c>
      <c r="H202" t="s">
        <v>600</v>
      </c>
      <c r="I202" s="10" t="s">
        <v>2058</v>
      </c>
    </row>
    <row r="203" spans="2:9">
      <c r="B203" s="13">
        <v>202</v>
      </c>
      <c r="C203" s="8">
        <v>232</v>
      </c>
      <c r="D203" t="s">
        <v>945</v>
      </c>
      <c r="E203" t="s">
        <v>2059</v>
      </c>
      <c r="F203" t="s">
        <v>435</v>
      </c>
      <c r="G203" t="s">
        <v>919</v>
      </c>
      <c r="H203" t="s">
        <v>1294</v>
      </c>
      <c r="I203" s="10" t="s">
        <v>2060</v>
      </c>
    </row>
    <row r="204" spans="2:9">
      <c r="B204" s="13">
        <v>203</v>
      </c>
      <c r="C204" s="8">
        <v>87</v>
      </c>
      <c r="D204" t="s">
        <v>952</v>
      </c>
      <c r="E204" t="s">
        <v>1091</v>
      </c>
      <c r="F204" t="s">
        <v>435</v>
      </c>
      <c r="G204" t="s">
        <v>989</v>
      </c>
      <c r="H204" t="s">
        <v>869</v>
      </c>
      <c r="I204" s="10" t="s">
        <v>2061</v>
      </c>
    </row>
    <row r="205" spans="2:9">
      <c r="B205" s="12" t="s">
        <v>2144</v>
      </c>
      <c r="C205" s="8">
        <v>242</v>
      </c>
      <c r="D205" t="s">
        <v>960</v>
      </c>
      <c r="E205" t="s">
        <v>963</v>
      </c>
      <c r="F205" t="s">
        <v>435</v>
      </c>
      <c r="G205" t="s">
        <v>1015</v>
      </c>
      <c r="H205" t="s">
        <v>1276</v>
      </c>
      <c r="I205" s="10" t="s">
        <v>1650</v>
      </c>
    </row>
    <row r="206" spans="2:9">
      <c r="B206" s="12" t="s">
        <v>2144</v>
      </c>
      <c r="C206" s="8">
        <v>180</v>
      </c>
      <c r="D206" t="s">
        <v>1028</v>
      </c>
      <c r="E206" t="s">
        <v>1590</v>
      </c>
      <c r="F206" t="s">
        <v>435</v>
      </c>
      <c r="G206" t="s">
        <v>989</v>
      </c>
      <c r="H206" t="s">
        <v>12</v>
      </c>
      <c r="I206" s="10" t="s">
        <v>1650</v>
      </c>
    </row>
    <row r="207" spans="2:9">
      <c r="B207" s="13">
        <v>206</v>
      </c>
      <c r="C207" s="8">
        <v>23</v>
      </c>
      <c r="D207" t="s">
        <v>1012</v>
      </c>
      <c r="E207" t="s">
        <v>1189</v>
      </c>
      <c r="F207" t="s">
        <v>435</v>
      </c>
      <c r="G207" t="s">
        <v>919</v>
      </c>
      <c r="H207" t="s">
        <v>869</v>
      </c>
      <c r="I207" s="10" t="s">
        <v>2062</v>
      </c>
    </row>
    <row r="208" spans="2:9">
      <c r="B208" s="13">
        <v>207</v>
      </c>
      <c r="C208" s="8">
        <v>124</v>
      </c>
      <c r="D208" t="s">
        <v>2063</v>
      </c>
      <c r="E208" t="s">
        <v>2064</v>
      </c>
      <c r="F208" t="s">
        <v>876</v>
      </c>
      <c r="G208" t="s">
        <v>989</v>
      </c>
      <c r="I208" s="10" t="s">
        <v>2065</v>
      </c>
    </row>
    <row r="209" spans="2:9">
      <c r="B209" s="13">
        <v>208</v>
      </c>
      <c r="C209" s="8">
        <v>353</v>
      </c>
      <c r="D209" t="s">
        <v>872</v>
      </c>
      <c r="E209" t="s">
        <v>2066</v>
      </c>
      <c r="F209" t="s">
        <v>435</v>
      </c>
      <c r="G209" t="s">
        <v>863</v>
      </c>
      <c r="I209" s="10" t="s">
        <v>2067</v>
      </c>
    </row>
    <row r="210" spans="2:9">
      <c r="B210" s="13">
        <v>209</v>
      </c>
      <c r="C210" s="8">
        <v>205</v>
      </c>
      <c r="D210" t="s">
        <v>1028</v>
      </c>
      <c r="E210" t="s">
        <v>2068</v>
      </c>
      <c r="F210" t="s">
        <v>435</v>
      </c>
      <c r="G210" t="s">
        <v>989</v>
      </c>
      <c r="H210" t="s">
        <v>2069</v>
      </c>
      <c r="I210" s="10" t="s">
        <v>2070</v>
      </c>
    </row>
    <row r="211" spans="2:9">
      <c r="B211" s="13">
        <v>210</v>
      </c>
      <c r="C211" s="8">
        <v>48</v>
      </c>
      <c r="D211" t="s">
        <v>925</v>
      </c>
      <c r="E211" t="s">
        <v>923</v>
      </c>
      <c r="F211" t="s">
        <v>435</v>
      </c>
      <c r="G211" t="s">
        <v>989</v>
      </c>
      <c r="H211" t="s">
        <v>12</v>
      </c>
      <c r="I211" s="10" t="s">
        <v>2071</v>
      </c>
    </row>
    <row r="212" spans="2:9">
      <c r="B212" s="13">
        <v>211</v>
      </c>
      <c r="C212" s="8">
        <v>155</v>
      </c>
      <c r="D212" t="s">
        <v>1128</v>
      </c>
      <c r="E212" t="s">
        <v>865</v>
      </c>
      <c r="F212" t="s">
        <v>876</v>
      </c>
      <c r="G212" t="s">
        <v>859</v>
      </c>
      <c r="H212" t="s">
        <v>36</v>
      </c>
      <c r="I212" s="10" t="s">
        <v>1660</v>
      </c>
    </row>
    <row r="213" spans="2:9">
      <c r="B213" s="13">
        <v>212</v>
      </c>
      <c r="C213" s="8">
        <v>9</v>
      </c>
      <c r="D213" t="s">
        <v>958</v>
      </c>
      <c r="E213" t="s">
        <v>1163</v>
      </c>
      <c r="F213" t="s">
        <v>435</v>
      </c>
      <c r="G213" t="s">
        <v>989</v>
      </c>
      <c r="H213" t="s">
        <v>12</v>
      </c>
      <c r="I213" s="10" t="s">
        <v>2072</v>
      </c>
    </row>
    <row r="214" spans="2:9">
      <c r="B214" s="13">
        <v>213</v>
      </c>
      <c r="C214" s="8">
        <v>250</v>
      </c>
      <c r="D214" t="s">
        <v>2073</v>
      </c>
      <c r="E214" t="s">
        <v>2074</v>
      </c>
      <c r="F214" t="s">
        <v>876</v>
      </c>
      <c r="G214" t="s">
        <v>859</v>
      </c>
      <c r="I214" s="10" t="s">
        <v>2075</v>
      </c>
    </row>
    <row r="215" spans="2:9">
      <c r="B215" s="13">
        <v>214</v>
      </c>
      <c r="C215" s="8">
        <v>251</v>
      </c>
      <c r="D215" t="s">
        <v>857</v>
      </c>
      <c r="E215" t="s">
        <v>2074</v>
      </c>
      <c r="F215" t="s">
        <v>435</v>
      </c>
      <c r="G215" t="s">
        <v>919</v>
      </c>
      <c r="I215" s="10" t="s">
        <v>2076</v>
      </c>
    </row>
    <row r="216" spans="2:9">
      <c r="B216" s="13">
        <v>215</v>
      </c>
      <c r="C216" s="8">
        <v>140</v>
      </c>
      <c r="D216" t="s">
        <v>1684</v>
      </c>
      <c r="E216" t="s">
        <v>1842</v>
      </c>
      <c r="F216" t="s">
        <v>876</v>
      </c>
      <c r="G216" t="s">
        <v>863</v>
      </c>
      <c r="H216" t="s">
        <v>565</v>
      </c>
      <c r="I216" s="10" t="s">
        <v>2077</v>
      </c>
    </row>
    <row r="217" spans="2:9">
      <c r="B217" s="13">
        <v>216</v>
      </c>
      <c r="C217" s="8">
        <v>159</v>
      </c>
      <c r="D217" t="s">
        <v>960</v>
      </c>
      <c r="E217" t="s">
        <v>1039</v>
      </c>
      <c r="F217" t="s">
        <v>435</v>
      </c>
      <c r="G217" t="s">
        <v>863</v>
      </c>
      <c r="H217" t="s">
        <v>1294</v>
      </c>
      <c r="I217" s="10" t="s">
        <v>2078</v>
      </c>
    </row>
    <row r="218" spans="2:9">
      <c r="B218" s="13">
        <v>217</v>
      </c>
      <c r="C218" s="8">
        <v>221</v>
      </c>
      <c r="D218" t="s">
        <v>1048</v>
      </c>
      <c r="E218" t="s">
        <v>2079</v>
      </c>
      <c r="F218" t="s">
        <v>435</v>
      </c>
      <c r="G218" t="s">
        <v>919</v>
      </c>
      <c r="H218" t="s">
        <v>229</v>
      </c>
      <c r="I218" s="10" t="s">
        <v>2080</v>
      </c>
    </row>
    <row r="219" spans="2:9">
      <c r="B219" s="12" t="s">
        <v>2145</v>
      </c>
      <c r="C219" s="8">
        <v>15</v>
      </c>
      <c r="D219" t="s">
        <v>1121</v>
      </c>
      <c r="E219" t="s">
        <v>1076</v>
      </c>
      <c r="F219" t="s">
        <v>876</v>
      </c>
      <c r="G219" t="s">
        <v>863</v>
      </c>
      <c r="H219" t="s">
        <v>1472</v>
      </c>
      <c r="I219" s="10" t="s">
        <v>2081</v>
      </c>
    </row>
    <row r="220" spans="2:9">
      <c r="B220" s="12" t="s">
        <v>2145</v>
      </c>
      <c r="C220" s="8">
        <v>230</v>
      </c>
      <c r="D220" t="s">
        <v>1677</v>
      </c>
      <c r="E220" t="s">
        <v>1204</v>
      </c>
      <c r="F220" t="s">
        <v>876</v>
      </c>
      <c r="G220" t="s">
        <v>919</v>
      </c>
      <c r="H220" t="s">
        <v>1472</v>
      </c>
      <c r="I220" s="10" t="s">
        <v>2081</v>
      </c>
    </row>
    <row r="221" spans="2:9">
      <c r="B221" s="13">
        <v>220</v>
      </c>
      <c r="C221" s="8">
        <v>318</v>
      </c>
      <c r="D221" t="s">
        <v>1587</v>
      </c>
      <c r="E221" t="s">
        <v>2082</v>
      </c>
      <c r="F221" t="s">
        <v>435</v>
      </c>
      <c r="G221" t="s">
        <v>919</v>
      </c>
      <c r="I221" s="10" t="s">
        <v>2083</v>
      </c>
    </row>
    <row r="222" spans="2:9">
      <c r="B222" s="13">
        <v>221</v>
      </c>
      <c r="C222" s="8">
        <v>222</v>
      </c>
      <c r="D222" t="s">
        <v>2084</v>
      </c>
      <c r="E222" t="s">
        <v>2085</v>
      </c>
      <c r="F222" t="s">
        <v>876</v>
      </c>
      <c r="G222" t="s">
        <v>863</v>
      </c>
      <c r="H222" t="s">
        <v>600</v>
      </c>
      <c r="I222" s="10" t="s">
        <v>2086</v>
      </c>
    </row>
    <row r="223" spans="2:9">
      <c r="B223" s="13">
        <v>222</v>
      </c>
      <c r="C223" s="8">
        <v>243</v>
      </c>
      <c r="D223" t="s">
        <v>960</v>
      </c>
      <c r="E223" t="s">
        <v>963</v>
      </c>
      <c r="F223" t="s">
        <v>435</v>
      </c>
      <c r="G223" t="s">
        <v>1015</v>
      </c>
      <c r="I223" s="10" t="s">
        <v>2087</v>
      </c>
    </row>
    <row r="224" spans="2:9">
      <c r="B224" s="13">
        <v>223</v>
      </c>
      <c r="C224" s="8">
        <v>99</v>
      </c>
      <c r="D224" t="s">
        <v>1190</v>
      </c>
      <c r="E224" t="s">
        <v>1191</v>
      </c>
      <c r="F224" t="s">
        <v>435</v>
      </c>
      <c r="G224" t="s">
        <v>989</v>
      </c>
      <c r="H224" t="s">
        <v>1402</v>
      </c>
      <c r="I224" s="10" t="s">
        <v>2088</v>
      </c>
    </row>
    <row r="225" spans="2:9">
      <c r="B225" s="13">
        <v>224</v>
      </c>
      <c r="C225" s="8">
        <v>249</v>
      </c>
      <c r="D225" t="s">
        <v>1165</v>
      </c>
      <c r="E225" t="s">
        <v>2089</v>
      </c>
      <c r="F225" t="s">
        <v>876</v>
      </c>
      <c r="G225" t="s">
        <v>919</v>
      </c>
      <c r="H225" t="s">
        <v>126</v>
      </c>
      <c r="I225" s="10" t="s">
        <v>2090</v>
      </c>
    </row>
    <row r="226" spans="2:9">
      <c r="B226" s="13">
        <v>225</v>
      </c>
      <c r="C226" s="8">
        <v>8</v>
      </c>
      <c r="D226" t="s">
        <v>854</v>
      </c>
      <c r="E226" t="s">
        <v>2091</v>
      </c>
      <c r="F226" t="s">
        <v>435</v>
      </c>
      <c r="G226" t="s">
        <v>919</v>
      </c>
      <c r="H226" t="s">
        <v>2092</v>
      </c>
      <c r="I226" s="10" t="s">
        <v>1673</v>
      </c>
    </row>
    <row r="227" spans="2:9">
      <c r="B227" s="13">
        <v>226</v>
      </c>
      <c r="C227" s="8">
        <v>241</v>
      </c>
      <c r="D227" t="s">
        <v>1679</v>
      </c>
      <c r="E227" t="s">
        <v>1680</v>
      </c>
      <c r="F227" t="s">
        <v>876</v>
      </c>
      <c r="G227" t="s">
        <v>863</v>
      </c>
      <c r="H227" t="s">
        <v>860</v>
      </c>
      <c r="I227" s="10" t="s">
        <v>2093</v>
      </c>
    </row>
    <row r="228" spans="2:9">
      <c r="B228" s="13">
        <v>227</v>
      </c>
      <c r="C228" s="8">
        <v>11</v>
      </c>
      <c r="D228" t="s">
        <v>1021</v>
      </c>
      <c r="E228" t="s">
        <v>1216</v>
      </c>
      <c r="F228" t="s">
        <v>435</v>
      </c>
      <c r="G228" t="s">
        <v>1015</v>
      </c>
      <c r="H228" t="s">
        <v>38</v>
      </c>
      <c r="I228" s="10" t="s">
        <v>2094</v>
      </c>
    </row>
    <row r="229" spans="2:9">
      <c r="B229" s="13">
        <v>228</v>
      </c>
      <c r="C229" s="8">
        <v>267</v>
      </c>
      <c r="D229" t="s">
        <v>1127</v>
      </c>
      <c r="E229" t="s">
        <v>2095</v>
      </c>
      <c r="F229" t="s">
        <v>876</v>
      </c>
      <c r="G229" t="s">
        <v>919</v>
      </c>
      <c r="H229" t="s">
        <v>2096</v>
      </c>
      <c r="I229" s="10" t="s">
        <v>1683</v>
      </c>
    </row>
    <row r="230" spans="2:9">
      <c r="B230" s="13">
        <v>229</v>
      </c>
      <c r="C230" s="8">
        <v>150</v>
      </c>
      <c r="D230" t="s">
        <v>1062</v>
      </c>
      <c r="E230" t="s">
        <v>2097</v>
      </c>
      <c r="F230" t="s">
        <v>435</v>
      </c>
      <c r="G230" t="s">
        <v>863</v>
      </c>
      <c r="H230" t="s">
        <v>126</v>
      </c>
      <c r="I230" s="10" t="s">
        <v>2098</v>
      </c>
    </row>
    <row r="231" spans="2:9">
      <c r="B231" s="13">
        <v>230</v>
      </c>
      <c r="C231" s="8">
        <v>228</v>
      </c>
      <c r="D231" t="s">
        <v>957</v>
      </c>
      <c r="E231" t="s">
        <v>926</v>
      </c>
      <c r="F231" t="s">
        <v>435</v>
      </c>
      <c r="G231" t="s">
        <v>989</v>
      </c>
      <c r="H231" t="s">
        <v>1250</v>
      </c>
      <c r="I231" s="10" t="s">
        <v>2099</v>
      </c>
    </row>
    <row r="232" spans="2:9">
      <c r="B232" s="13">
        <v>231</v>
      </c>
      <c r="C232" s="8">
        <v>136</v>
      </c>
      <c r="D232" t="s">
        <v>1634</v>
      </c>
      <c r="E232" t="s">
        <v>1635</v>
      </c>
      <c r="F232" t="s">
        <v>435</v>
      </c>
      <c r="G232" t="s">
        <v>989</v>
      </c>
      <c r="H232" t="s">
        <v>860</v>
      </c>
      <c r="I232" s="10" t="s">
        <v>2100</v>
      </c>
    </row>
    <row r="233" spans="2:9">
      <c r="B233" s="13">
        <v>232</v>
      </c>
      <c r="C233" s="8">
        <v>183</v>
      </c>
      <c r="D233" t="s">
        <v>2101</v>
      </c>
      <c r="E233" t="s">
        <v>867</v>
      </c>
      <c r="F233" t="s">
        <v>435</v>
      </c>
      <c r="G233" t="s">
        <v>863</v>
      </c>
      <c r="I233" s="10" t="s">
        <v>2102</v>
      </c>
    </row>
    <row r="234" spans="2:9">
      <c r="B234" s="13">
        <v>233</v>
      </c>
      <c r="C234" s="8">
        <v>173</v>
      </c>
      <c r="D234" t="s">
        <v>1031</v>
      </c>
      <c r="E234" t="s">
        <v>1008</v>
      </c>
      <c r="F234" t="s">
        <v>876</v>
      </c>
      <c r="G234" t="s">
        <v>919</v>
      </c>
      <c r="H234" t="s">
        <v>565</v>
      </c>
      <c r="I234" s="10" t="s">
        <v>2103</v>
      </c>
    </row>
    <row r="235" spans="2:9">
      <c r="B235" s="13">
        <v>234</v>
      </c>
      <c r="C235" s="8">
        <v>81</v>
      </c>
      <c r="D235" t="s">
        <v>2104</v>
      </c>
      <c r="E235" t="s">
        <v>1222</v>
      </c>
      <c r="F235" t="s">
        <v>876</v>
      </c>
      <c r="G235" t="s">
        <v>863</v>
      </c>
      <c r="H235" t="s">
        <v>2105</v>
      </c>
      <c r="I235" s="10" t="s">
        <v>2106</v>
      </c>
    </row>
    <row r="236" spans="2:9">
      <c r="B236" s="13">
        <v>235</v>
      </c>
      <c r="C236" s="8">
        <v>344</v>
      </c>
      <c r="D236" t="s">
        <v>1217</v>
      </c>
      <c r="E236" t="s">
        <v>1218</v>
      </c>
      <c r="F236" t="s">
        <v>876</v>
      </c>
      <c r="G236" t="s">
        <v>919</v>
      </c>
      <c r="H236" t="s">
        <v>869</v>
      </c>
      <c r="I236" s="10" t="s">
        <v>2107</v>
      </c>
    </row>
    <row r="237" spans="2:9">
      <c r="B237" s="13">
        <v>236</v>
      </c>
      <c r="C237" s="8">
        <v>147</v>
      </c>
      <c r="D237" t="s">
        <v>2108</v>
      </c>
      <c r="E237" t="s">
        <v>2109</v>
      </c>
      <c r="F237" t="s">
        <v>876</v>
      </c>
      <c r="G237" t="s">
        <v>863</v>
      </c>
      <c r="I237" s="10" t="s">
        <v>2110</v>
      </c>
    </row>
    <row r="238" spans="2:9">
      <c r="B238" s="13">
        <v>237</v>
      </c>
      <c r="C238" s="8">
        <v>59</v>
      </c>
      <c r="D238" t="s">
        <v>1684</v>
      </c>
      <c r="E238" t="s">
        <v>1685</v>
      </c>
      <c r="F238" t="s">
        <v>876</v>
      </c>
      <c r="G238" t="s">
        <v>989</v>
      </c>
      <c r="H238" t="s">
        <v>860</v>
      </c>
      <c r="I238" s="10" t="s">
        <v>2111</v>
      </c>
    </row>
    <row r="239" spans="2:9">
      <c r="B239" s="13">
        <v>238</v>
      </c>
      <c r="C239" s="8">
        <v>89</v>
      </c>
      <c r="D239" t="s">
        <v>957</v>
      </c>
      <c r="E239" t="s">
        <v>2112</v>
      </c>
      <c r="F239" t="s">
        <v>435</v>
      </c>
      <c r="G239" t="s">
        <v>989</v>
      </c>
      <c r="I239" s="10" t="s">
        <v>2113</v>
      </c>
    </row>
    <row r="240" spans="2:9">
      <c r="B240" s="13">
        <v>239</v>
      </c>
      <c r="C240" s="8">
        <v>301</v>
      </c>
      <c r="D240" t="s">
        <v>1667</v>
      </c>
      <c r="E240" t="s">
        <v>1668</v>
      </c>
      <c r="F240" t="s">
        <v>435</v>
      </c>
      <c r="G240" t="s">
        <v>1015</v>
      </c>
      <c r="H240" t="s">
        <v>1402</v>
      </c>
      <c r="I240" s="10" t="s">
        <v>2114</v>
      </c>
    </row>
    <row r="241" spans="2:9">
      <c r="B241" s="12" t="s">
        <v>2146</v>
      </c>
      <c r="C241" s="8">
        <v>46</v>
      </c>
      <c r="D241" t="s">
        <v>1595</v>
      </c>
      <c r="E241" t="s">
        <v>1187</v>
      </c>
      <c r="F241" t="s">
        <v>876</v>
      </c>
      <c r="G241" t="s">
        <v>863</v>
      </c>
      <c r="I241" s="10" t="s">
        <v>2115</v>
      </c>
    </row>
    <row r="242" spans="2:9">
      <c r="B242" s="12" t="s">
        <v>2146</v>
      </c>
      <c r="C242" s="8">
        <v>253</v>
      </c>
      <c r="D242" t="s">
        <v>2116</v>
      </c>
      <c r="E242" t="s">
        <v>2117</v>
      </c>
      <c r="F242" t="s">
        <v>876</v>
      </c>
      <c r="G242" t="s">
        <v>863</v>
      </c>
      <c r="H242" t="s">
        <v>860</v>
      </c>
      <c r="I242" s="10" t="s">
        <v>2115</v>
      </c>
    </row>
    <row r="243" spans="2:9">
      <c r="B243" s="13">
        <v>242</v>
      </c>
      <c r="C243" s="8">
        <v>53</v>
      </c>
      <c r="D243" t="s">
        <v>1025</v>
      </c>
      <c r="E243" t="s">
        <v>2118</v>
      </c>
      <c r="F243" t="s">
        <v>876</v>
      </c>
      <c r="G243" t="s">
        <v>863</v>
      </c>
      <c r="I243" s="10" t="s">
        <v>2119</v>
      </c>
    </row>
    <row r="244" spans="2:9">
      <c r="B244" s="13">
        <v>243</v>
      </c>
      <c r="C244" s="8">
        <v>226</v>
      </c>
      <c r="D244" t="s">
        <v>1236</v>
      </c>
      <c r="E244" t="s">
        <v>1237</v>
      </c>
      <c r="F244" t="s">
        <v>876</v>
      </c>
      <c r="G244" t="s">
        <v>989</v>
      </c>
      <c r="H244" t="s">
        <v>2069</v>
      </c>
      <c r="I244" s="10" t="s">
        <v>2120</v>
      </c>
    </row>
    <row r="245" spans="2:9">
      <c r="B245" s="13">
        <v>244</v>
      </c>
      <c r="C245" s="8">
        <v>195</v>
      </c>
      <c r="D245" t="s">
        <v>1184</v>
      </c>
      <c r="E245" t="s">
        <v>2121</v>
      </c>
      <c r="F245" t="s">
        <v>876</v>
      </c>
      <c r="G245" t="s">
        <v>919</v>
      </c>
      <c r="H245" t="s">
        <v>600</v>
      </c>
      <c r="I245" s="10" t="s">
        <v>2122</v>
      </c>
    </row>
    <row r="246" spans="2:9">
      <c r="B246" s="13">
        <v>245</v>
      </c>
      <c r="C246" s="8">
        <v>56</v>
      </c>
      <c r="D246" t="s">
        <v>1140</v>
      </c>
      <c r="E246" t="s">
        <v>2009</v>
      </c>
      <c r="F246" t="s">
        <v>876</v>
      </c>
      <c r="G246" t="s">
        <v>919</v>
      </c>
      <c r="H246" t="s">
        <v>2010</v>
      </c>
      <c r="I246" s="10" t="s">
        <v>2123</v>
      </c>
    </row>
    <row r="247" spans="2:9">
      <c r="B247" s="13">
        <v>246</v>
      </c>
      <c r="C247" s="8">
        <v>310</v>
      </c>
      <c r="D247" t="s">
        <v>1713</v>
      </c>
      <c r="E247" t="s">
        <v>1659</v>
      </c>
      <c r="F247" t="s">
        <v>876</v>
      </c>
      <c r="G247" t="s">
        <v>989</v>
      </c>
      <c r="H247" t="s">
        <v>12</v>
      </c>
      <c r="I247" s="10" t="s">
        <v>2124</v>
      </c>
    </row>
    <row r="248" spans="2:9">
      <c r="B248" s="13">
        <v>247</v>
      </c>
      <c r="C248" s="8">
        <v>317</v>
      </c>
      <c r="D248" t="s">
        <v>1323</v>
      </c>
      <c r="E248" t="s">
        <v>1352</v>
      </c>
      <c r="F248" t="s">
        <v>876</v>
      </c>
      <c r="G248" t="s">
        <v>859</v>
      </c>
      <c r="I248" s="10" t="s">
        <v>2125</v>
      </c>
    </row>
    <row r="249" spans="2:9">
      <c r="B249" s="13">
        <v>248</v>
      </c>
      <c r="C249" s="8">
        <v>293</v>
      </c>
      <c r="D249" t="s">
        <v>857</v>
      </c>
      <c r="E249" t="s">
        <v>1256</v>
      </c>
      <c r="F249" t="s">
        <v>435</v>
      </c>
      <c r="G249" t="s">
        <v>1015</v>
      </c>
      <c r="H249" t="s">
        <v>860</v>
      </c>
      <c r="I249" s="10" t="s">
        <v>2126</v>
      </c>
    </row>
    <row r="250" spans="2:9">
      <c r="B250" s="13">
        <v>249</v>
      </c>
      <c r="C250" s="8">
        <v>10</v>
      </c>
      <c r="D250" t="s">
        <v>1073</v>
      </c>
      <c r="E250" t="s">
        <v>1163</v>
      </c>
      <c r="F250" t="s">
        <v>435</v>
      </c>
      <c r="G250" t="s">
        <v>989</v>
      </c>
      <c r="H250" t="s">
        <v>12</v>
      </c>
      <c r="I250" s="10" t="s">
        <v>2127</v>
      </c>
    </row>
    <row r="251" spans="2:9">
      <c r="B251" s="13">
        <v>250</v>
      </c>
      <c r="C251" s="8">
        <v>341</v>
      </c>
      <c r="D251" t="s">
        <v>890</v>
      </c>
      <c r="E251" t="s">
        <v>2128</v>
      </c>
      <c r="F251" t="s">
        <v>435</v>
      </c>
      <c r="G251" t="s">
        <v>989</v>
      </c>
      <c r="I251" s="10" t="s">
        <v>2129</v>
      </c>
    </row>
    <row r="252" spans="2:9">
      <c r="B252" s="13">
        <v>251</v>
      </c>
      <c r="C252" s="8">
        <v>85</v>
      </c>
      <c r="D252" t="s">
        <v>921</v>
      </c>
      <c r="E252" t="s">
        <v>1262</v>
      </c>
      <c r="F252" t="s">
        <v>876</v>
      </c>
      <c r="G252" t="s">
        <v>919</v>
      </c>
      <c r="H252" t="s">
        <v>860</v>
      </c>
      <c r="I252" s="10" t="s">
        <v>2130</v>
      </c>
    </row>
    <row r="253" spans="2:9">
      <c r="B253" s="13">
        <v>252</v>
      </c>
      <c r="C253" s="8">
        <v>132</v>
      </c>
      <c r="D253" t="s">
        <v>1231</v>
      </c>
      <c r="E253" t="s">
        <v>1232</v>
      </c>
      <c r="F253" t="s">
        <v>876</v>
      </c>
      <c r="G253" t="s">
        <v>1015</v>
      </c>
      <c r="H253" t="s">
        <v>860</v>
      </c>
      <c r="I253" s="10" t="s">
        <v>2131</v>
      </c>
    </row>
    <row r="254" spans="2:9">
      <c r="B254" s="13">
        <v>253</v>
      </c>
      <c r="C254" s="8">
        <v>319</v>
      </c>
      <c r="D254" t="s">
        <v>910</v>
      </c>
      <c r="E254" t="s">
        <v>1999</v>
      </c>
      <c r="F254" t="s">
        <v>876</v>
      </c>
      <c r="G254" t="s">
        <v>989</v>
      </c>
      <c r="H254" t="s">
        <v>954</v>
      </c>
      <c r="I254" s="10" t="s">
        <v>2132</v>
      </c>
    </row>
    <row r="255" spans="2:9">
      <c r="B255" s="13">
        <v>254</v>
      </c>
      <c r="C255" s="8">
        <v>157</v>
      </c>
      <c r="D255" t="s">
        <v>1040</v>
      </c>
      <c r="E255" t="s">
        <v>1553</v>
      </c>
      <c r="F255" t="s">
        <v>435</v>
      </c>
      <c r="G255" t="s">
        <v>1015</v>
      </c>
      <c r="H255" t="s">
        <v>1461</v>
      </c>
      <c r="I255" s="10" t="s">
        <v>2133</v>
      </c>
    </row>
    <row r="256" spans="2:9">
      <c r="B256" s="13">
        <v>255</v>
      </c>
      <c r="C256" s="8">
        <v>278</v>
      </c>
      <c r="D256" t="s">
        <v>1582</v>
      </c>
      <c r="E256" t="s">
        <v>2134</v>
      </c>
      <c r="F256" t="s">
        <v>876</v>
      </c>
      <c r="G256" t="s">
        <v>919</v>
      </c>
      <c r="H256" t="s">
        <v>2135</v>
      </c>
      <c r="I256" s="10" t="s">
        <v>2136</v>
      </c>
    </row>
    <row r="257" spans="2:9">
      <c r="B257" s="13">
        <v>256</v>
      </c>
      <c r="C257" s="8">
        <v>120</v>
      </c>
      <c r="D257" t="s">
        <v>2137</v>
      </c>
      <c r="E257" t="s">
        <v>1987</v>
      </c>
      <c r="F257" t="s">
        <v>876</v>
      </c>
      <c r="G257" t="s">
        <v>863</v>
      </c>
      <c r="H257" t="s">
        <v>1988</v>
      </c>
      <c r="I257" s="10" t="s">
        <v>2138</v>
      </c>
    </row>
    <row r="258" spans="2:9">
      <c r="B258" s="13">
        <v>257</v>
      </c>
      <c r="C258" s="8">
        <v>326</v>
      </c>
      <c r="D258" t="s">
        <v>957</v>
      </c>
      <c r="E258" t="s">
        <v>1265</v>
      </c>
      <c r="F258" t="s">
        <v>435</v>
      </c>
      <c r="G258" t="s">
        <v>989</v>
      </c>
      <c r="I258" s="10" t="s">
        <v>2139</v>
      </c>
    </row>
  </sheetData>
  <mergeCells count="1">
    <mergeCell ref="B1:J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7ED30-B4F3-47EE-A61C-69B12219716D}">
  <dimension ref="A1:I222"/>
  <sheetViews>
    <sheetView workbookViewId="0">
      <selection activeCell="F1" sqref="F1"/>
    </sheetView>
  </sheetViews>
  <sheetFormatPr defaultRowHeight="14.5"/>
  <cols>
    <col min="2" max="2" width="10.6328125" bestFit="1" customWidth="1"/>
    <col min="8" max="8" width="15.6328125" bestFit="1" customWidth="1"/>
  </cols>
  <sheetData>
    <row r="1" spans="1:9">
      <c r="A1" s="5" t="s">
        <v>849</v>
      </c>
      <c r="B1" s="5" t="s">
        <v>850</v>
      </c>
      <c r="C1" s="5" t="s">
        <v>851</v>
      </c>
      <c r="D1" s="5" t="s">
        <v>852</v>
      </c>
      <c r="E1" s="5" t="s">
        <v>853</v>
      </c>
      <c r="F1" s="5" t="s">
        <v>4</v>
      </c>
      <c r="G1" s="5" t="s">
        <v>762</v>
      </c>
      <c r="H1" s="5" t="s">
        <v>1280</v>
      </c>
      <c r="I1" s="5" t="s">
        <v>7</v>
      </c>
    </row>
    <row r="2" spans="1:9">
      <c r="A2" s="6">
        <v>231</v>
      </c>
      <c r="B2" s="4" t="s">
        <v>952</v>
      </c>
      <c r="C2" s="4" t="s">
        <v>1281</v>
      </c>
      <c r="D2" s="4" t="s">
        <v>435</v>
      </c>
      <c r="E2" s="4" t="s">
        <v>859</v>
      </c>
      <c r="F2" s="4" t="s">
        <v>1282</v>
      </c>
      <c r="G2" s="6">
        <v>1</v>
      </c>
      <c r="H2">
        <v>1</v>
      </c>
      <c r="I2" s="4" t="s">
        <v>12</v>
      </c>
    </row>
    <row r="3" spans="1:9">
      <c r="A3" s="6">
        <v>269</v>
      </c>
      <c r="B3" s="4" t="s">
        <v>970</v>
      </c>
      <c r="C3" s="4" t="s">
        <v>1283</v>
      </c>
      <c r="D3" s="4" t="s">
        <v>435</v>
      </c>
      <c r="E3" s="4" t="s">
        <v>863</v>
      </c>
      <c r="F3" s="4" t="s">
        <v>1285</v>
      </c>
      <c r="G3" s="6">
        <v>2</v>
      </c>
      <c r="H3">
        <v>1</v>
      </c>
      <c r="I3" s="4" t="s">
        <v>1284</v>
      </c>
    </row>
    <row r="4" spans="1:9">
      <c r="A4" s="6">
        <v>149</v>
      </c>
      <c r="B4" s="4" t="s">
        <v>1028</v>
      </c>
      <c r="C4" s="4" t="s">
        <v>1000</v>
      </c>
      <c r="D4" s="4" t="s">
        <v>435</v>
      </c>
      <c r="E4" s="4" t="s">
        <v>919</v>
      </c>
      <c r="F4" s="4" t="s">
        <v>1287</v>
      </c>
      <c r="G4" s="6">
        <v>3</v>
      </c>
      <c r="H4">
        <v>1</v>
      </c>
      <c r="I4" s="4" t="s">
        <v>1286</v>
      </c>
    </row>
    <row r="5" spans="1:9">
      <c r="A5" s="6">
        <v>7</v>
      </c>
      <c r="B5" s="4" t="s">
        <v>899</v>
      </c>
      <c r="C5" s="4" t="s">
        <v>1288</v>
      </c>
      <c r="D5" s="4" t="s">
        <v>435</v>
      </c>
      <c r="E5" s="4" t="s">
        <v>863</v>
      </c>
      <c r="F5" s="4" t="s">
        <v>1289</v>
      </c>
      <c r="G5" s="6">
        <v>4</v>
      </c>
      <c r="H5">
        <v>2</v>
      </c>
      <c r="I5" s="4" t="s">
        <v>860</v>
      </c>
    </row>
    <row r="6" spans="1:9">
      <c r="A6" s="6">
        <v>306</v>
      </c>
      <c r="B6" s="4" t="s">
        <v>1290</v>
      </c>
      <c r="C6" s="4" t="s">
        <v>1291</v>
      </c>
      <c r="D6" s="4" t="s">
        <v>435</v>
      </c>
      <c r="E6" s="4" t="s">
        <v>859</v>
      </c>
      <c r="F6" s="4" t="s">
        <v>1292</v>
      </c>
      <c r="G6" s="6">
        <v>5</v>
      </c>
      <c r="H6">
        <v>2</v>
      </c>
      <c r="I6" s="4"/>
    </row>
    <row r="7" spans="1:9">
      <c r="A7" s="6">
        <v>18</v>
      </c>
      <c r="B7" s="4" t="s">
        <v>1008</v>
      </c>
      <c r="C7" s="4" t="s">
        <v>1293</v>
      </c>
      <c r="D7" s="4" t="s">
        <v>435</v>
      </c>
      <c r="E7" s="4" t="s">
        <v>863</v>
      </c>
      <c r="F7" s="4" t="s">
        <v>1295</v>
      </c>
      <c r="G7" s="6">
        <v>6</v>
      </c>
      <c r="H7">
        <v>3</v>
      </c>
      <c r="I7" s="4" t="s">
        <v>1294</v>
      </c>
    </row>
    <row r="8" spans="1:9">
      <c r="A8" s="6">
        <v>196</v>
      </c>
      <c r="B8" s="4" t="s">
        <v>1173</v>
      </c>
      <c r="C8" s="4" t="s">
        <v>1296</v>
      </c>
      <c r="D8" s="4" t="s">
        <v>435</v>
      </c>
      <c r="E8" s="4" t="s">
        <v>859</v>
      </c>
      <c r="F8" s="4" t="s">
        <v>1297</v>
      </c>
      <c r="G8" s="6">
        <v>7</v>
      </c>
      <c r="H8">
        <v>3</v>
      </c>
      <c r="I8" s="4"/>
    </row>
    <row r="9" spans="1:9">
      <c r="A9" s="6">
        <v>327</v>
      </c>
      <c r="B9" s="4" t="s">
        <v>1298</v>
      </c>
      <c r="C9" s="4" t="s">
        <v>1299</v>
      </c>
      <c r="D9" s="4" t="s">
        <v>435</v>
      </c>
      <c r="E9" s="4" t="s">
        <v>859</v>
      </c>
      <c r="F9" s="4" t="s">
        <v>1300</v>
      </c>
      <c r="G9" s="6">
        <v>8</v>
      </c>
      <c r="H9">
        <v>4</v>
      </c>
      <c r="I9" s="4" t="s">
        <v>12</v>
      </c>
    </row>
    <row r="10" spans="1:9">
      <c r="A10" s="6">
        <v>299</v>
      </c>
      <c r="B10" s="4" t="s">
        <v>1006</v>
      </c>
      <c r="C10" s="4" t="s">
        <v>1301</v>
      </c>
      <c r="D10" s="4" t="s">
        <v>435</v>
      </c>
      <c r="E10" s="4" t="s">
        <v>863</v>
      </c>
      <c r="F10" s="4" t="s">
        <v>1303</v>
      </c>
      <c r="G10" s="6">
        <v>9</v>
      </c>
      <c r="H10">
        <v>4</v>
      </c>
      <c r="I10" s="4" t="s">
        <v>1302</v>
      </c>
    </row>
    <row r="11" spans="1:9">
      <c r="A11" s="6">
        <v>47</v>
      </c>
      <c r="B11" s="4" t="s">
        <v>910</v>
      </c>
      <c r="C11" s="4" t="s">
        <v>911</v>
      </c>
      <c r="D11" s="4" t="s">
        <v>876</v>
      </c>
      <c r="E11" s="4" t="s">
        <v>859</v>
      </c>
      <c r="F11" s="4" t="s">
        <v>1304</v>
      </c>
      <c r="G11" s="6">
        <v>10</v>
      </c>
      <c r="H11">
        <v>1</v>
      </c>
      <c r="I11" s="4" t="s">
        <v>1276</v>
      </c>
    </row>
    <row r="12" spans="1:9">
      <c r="A12" s="6">
        <v>304</v>
      </c>
      <c r="B12" s="4" t="s">
        <v>1028</v>
      </c>
      <c r="C12" s="4" t="s">
        <v>1305</v>
      </c>
      <c r="D12" s="4" t="s">
        <v>435</v>
      </c>
      <c r="E12" s="4" t="s">
        <v>859</v>
      </c>
      <c r="F12" s="4" t="s">
        <v>1306</v>
      </c>
      <c r="G12" s="6">
        <v>11</v>
      </c>
      <c r="H12">
        <v>5</v>
      </c>
      <c r="I12" s="4"/>
    </row>
    <row r="13" spans="1:9">
      <c r="A13" s="6">
        <v>316</v>
      </c>
      <c r="B13" s="4" t="s">
        <v>865</v>
      </c>
      <c r="C13" s="4" t="s">
        <v>1049</v>
      </c>
      <c r="D13" s="4" t="s">
        <v>435</v>
      </c>
      <c r="E13" s="4" t="s">
        <v>863</v>
      </c>
      <c r="F13" s="4" t="s">
        <v>1308</v>
      </c>
      <c r="G13" s="6">
        <v>12</v>
      </c>
      <c r="H13">
        <v>5</v>
      </c>
      <c r="I13" s="4" t="s">
        <v>1307</v>
      </c>
    </row>
    <row r="14" spans="1:9">
      <c r="A14" s="6">
        <v>202</v>
      </c>
      <c r="B14" s="4" t="s">
        <v>923</v>
      </c>
      <c r="C14" s="4" t="s">
        <v>924</v>
      </c>
      <c r="D14" s="4" t="s">
        <v>435</v>
      </c>
      <c r="E14" s="4" t="s">
        <v>919</v>
      </c>
      <c r="F14" s="4" t="s">
        <v>1309</v>
      </c>
      <c r="G14" s="6">
        <v>13</v>
      </c>
      <c r="H14">
        <v>2</v>
      </c>
      <c r="I14" s="4" t="s">
        <v>450</v>
      </c>
    </row>
    <row r="15" spans="1:9">
      <c r="A15" s="6">
        <v>186</v>
      </c>
      <c r="B15" s="4" t="s">
        <v>1310</v>
      </c>
      <c r="C15" s="4" t="s">
        <v>1311</v>
      </c>
      <c r="D15" s="4" t="s">
        <v>435</v>
      </c>
      <c r="E15" s="4" t="s">
        <v>859</v>
      </c>
      <c r="F15" s="4" t="s">
        <v>1312</v>
      </c>
      <c r="G15" s="6">
        <v>14</v>
      </c>
      <c r="H15">
        <v>6</v>
      </c>
      <c r="I15" s="4"/>
    </row>
    <row r="16" spans="1:9">
      <c r="A16" s="6">
        <v>63</v>
      </c>
      <c r="B16" s="4" t="s">
        <v>1313</v>
      </c>
      <c r="C16" s="4" t="s">
        <v>1314</v>
      </c>
      <c r="D16" s="4" t="s">
        <v>435</v>
      </c>
      <c r="E16" s="4" t="s">
        <v>859</v>
      </c>
      <c r="F16" s="4" t="s">
        <v>1316</v>
      </c>
      <c r="G16" s="6">
        <v>15</v>
      </c>
      <c r="H16">
        <v>7</v>
      </c>
      <c r="I16" s="4" t="s">
        <v>1315</v>
      </c>
    </row>
    <row r="17" spans="1:9">
      <c r="A17" s="6">
        <v>117</v>
      </c>
      <c r="B17" s="4" t="s">
        <v>1317</v>
      </c>
      <c r="C17" s="4" t="s">
        <v>1318</v>
      </c>
      <c r="D17" s="4" t="s">
        <v>435</v>
      </c>
      <c r="E17" s="4" t="s">
        <v>859</v>
      </c>
      <c r="F17" s="4" t="s">
        <v>1319</v>
      </c>
      <c r="G17" s="6">
        <v>16</v>
      </c>
      <c r="H17">
        <v>8</v>
      </c>
      <c r="I17" s="4" t="s">
        <v>1307</v>
      </c>
    </row>
    <row r="18" spans="1:9">
      <c r="A18" s="6">
        <v>99</v>
      </c>
      <c r="B18" s="4" t="s">
        <v>1048</v>
      </c>
      <c r="C18" s="4" t="s">
        <v>1320</v>
      </c>
      <c r="D18" s="4" t="s">
        <v>435</v>
      </c>
      <c r="E18" s="4" t="s">
        <v>859</v>
      </c>
      <c r="F18" s="4" t="s">
        <v>1322</v>
      </c>
      <c r="G18" s="6">
        <v>17</v>
      </c>
      <c r="H18">
        <v>9</v>
      </c>
      <c r="I18" s="4" t="s">
        <v>1321</v>
      </c>
    </row>
    <row r="19" spans="1:9">
      <c r="A19" s="6">
        <v>184</v>
      </c>
      <c r="B19" s="4" t="s">
        <v>887</v>
      </c>
      <c r="C19" s="4" t="s">
        <v>1323</v>
      </c>
      <c r="D19" s="4" t="s">
        <v>435</v>
      </c>
      <c r="E19" s="4" t="s">
        <v>859</v>
      </c>
      <c r="F19" s="4" t="s">
        <v>1324</v>
      </c>
      <c r="G19" s="6">
        <v>18</v>
      </c>
      <c r="H19">
        <v>10</v>
      </c>
      <c r="I19" s="4" t="s">
        <v>59</v>
      </c>
    </row>
    <row r="20" spans="1:9">
      <c r="A20" s="6">
        <v>287</v>
      </c>
      <c r="B20" s="4" t="s">
        <v>1042</v>
      </c>
      <c r="C20" s="4" t="s">
        <v>1325</v>
      </c>
      <c r="D20" s="4" t="s">
        <v>435</v>
      </c>
      <c r="E20" s="4" t="s">
        <v>863</v>
      </c>
      <c r="F20" s="4" t="s">
        <v>1326</v>
      </c>
      <c r="G20" s="6">
        <v>19</v>
      </c>
      <c r="H20">
        <v>6</v>
      </c>
      <c r="I20" s="4" t="s">
        <v>44</v>
      </c>
    </row>
    <row r="21" spans="1:9">
      <c r="A21" s="6">
        <v>64</v>
      </c>
      <c r="B21" s="4" t="s">
        <v>1327</v>
      </c>
      <c r="C21" s="4" t="s">
        <v>1328</v>
      </c>
      <c r="D21" s="4" t="s">
        <v>435</v>
      </c>
      <c r="E21" s="4" t="s">
        <v>919</v>
      </c>
      <c r="F21" s="4" t="s">
        <v>1330</v>
      </c>
      <c r="G21" s="6">
        <v>20</v>
      </c>
      <c r="H21">
        <v>3</v>
      </c>
      <c r="I21" s="4" t="s">
        <v>1329</v>
      </c>
    </row>
    <row r="22" spans="1:9">
      <c r="A22" s="6">
        <v>114</v>
      </c>
      <c r="B22" s="4" t="s">
        <v>917</v>
      </c>
      <c r="C22" s="4" t="s">
        <v>918</v>
      </c>
      <c r="D22" s="4" t="s">
        <v>435</v>
      </c>
      <c r="E22" s="4" t="s">
        <v>919</v>
      </c>
      <c r="F22" s="4" t="s">
        <v>1331</v>
      </c>
      <c r="G22" s="6">
        <v>21</v>
      </c>
      <c r="H22">
        <v>4</v>
      </c>
      <c r="I22" s="4"/>
    </row>
    <row r="23" spans="1:9">
      <c r="A23" s="6">
        <v>20</v>
      </c>
      <c r="B23" s="4" t="s">
        <v>1185</v>
      </c>
      <c r="C23" s="4" t="s">
        <v>1102</v>
      </c>
      <c r="D23" s="4" t="s">
        <v>435</v>
      </c>
      <c r="E23" s="4" t="s">
        <v>863</v>
      </c>
      <c r="F23" s="4" t="s">
        <v>1332</v>
      </c>
      <c r="G23" s="6">
        <v>22</v>
      </c>
      <c r="H23">
        <v>7</v>
      </c>
      <c r="I23" s="4" t="s">
        <v>1276</v>
      </c>
    </row>
    <row r="24" spans="1:9">
      <c r="A24" s="6">
        <v>52</v>
      </c>
      <c r="B24" s="4" t="s">
        <v>1096</v>
      </c>
      <c r="C24" s="4" t="s">
        <v>1333</v>
      </c>
      <c r="D24" s="4" t="s">
        <v>435</v>
      </c>
      <c r="E24" s="4" t="s">
        <v>859</v>
      </c>
      <c r="F24" s="4" t="s">
        <v>1334</v>
      </c>
      <c r="G24" s="6">
        <v>23</v>
      </c>
      <c r="H24">
        <v>11</v>
      </c>
      <c r="I24" s="4" t="s">
        <v>860</v>
      </c>
    </row>
    <row r="25" spans="1:9">
      <c r="A25" s="6">
        <v>266</v>
      </c>
      <c r="B25" s="4" t="s">
        <v>1335</v>
      </c>
      <c r="C25" s="4" t="s">
        <v>1336</v>
      </c>
      <c r="D25" s="4" t="s">
        <v>435</v>
      </c>
      <c r="E25" s="4" t="s">
        <v>856</v>
      </c>
      <c r="F25" s="4" t="s">
        <v>1337</v>
      </c>
      <c r="G25" s="6">
        <v>24</v>
      </c>
      <c r="H25">
        <v>1</v>
      </c>
      <c r="I25" s="4"/>
    </row>
    <row r="26" spans="1:9">
      <c r="A26" s="6">
        <v>288</v>
      </c>
      <c r="B26" s="4" t="s">
        <v>1028</v>
      </c>
      <c r="C26" s="4" t="s">
        <v>1338</v>
      </c>
      <c r="D26" s="4" t="s">
        <v>435</v>
      </c>
      <c r="E26" s="4" t="s">
        <v>859</v>
      </c>
      <c r="F26" s="4" t="s">
        <v>1339</v>
      </c>
      <c r="G26" s="6">
        <v>25</v>
      </c>
      <c r="H26">
        <v>12</v>
      </c>
      <c r="I26" s="4" t="s">
        <v>12</v>
      </c>
    </row>
    <row r="27" spans="1:9">
      <c r="A27" s="6">
        <v>208</v>
      </c>
      <c r="B27" s="4" t="s">
        <v>1340</v>
      </c>
      <c r="C27" s="4" t="s">
        <v>1187</v>
      </c>
      <c r="D27" s="4" t="s">
        <v>435</v>
      </c>
      <c r="E27" s="4" t="s">
        <v>919</v>
      </c>
      <c r="F27" s="4" t="s">
        <v>1341</v>
      </c>
      <c r="G27" s="6">
        <v>26</v>
      </c>
      <c r="H27">
        <v>5</v>
      </c>
      <c r="I27" s="4"/>
    </row>
    <row r="28" spans="1:9">
      <c r="A28" s="6">
        <v>169</v>
      </c>
      <c r="B28" s="4" t="s">
        <v>899</v>
      </c>
      <c r="C28" s="4" t="s">
        <v>1342</v>
      </c>
      <c r="D28" s="4" t="s">
        <v>435</v>
      </c>
      <c r="E28" s="4" t="s">
        <v>919</v>
      </c>
      <c r="F28" s="4" t="s">
        <v>1343</v>
      </c>
      <c r="G28" s="6">
        <v>27</v>
      </c>
      <c r="H28">
        <v>6</v>
      </c>
      <c r="I28" s="4" t="s">
        <v>860</v>
      </c>
    </row>
    <row r="29" spans="1:9">
      <c r="A29" s="6">
        <v>271</v>
      </c>
      <c r="B29" s="4" t="s">
        <v>1025</v>
      </c>
      <c r="C29" s="4" t="s">
        <v>1344</v>
      </c>
      <c r="D29" s="4" t="s">
        <v>876</v>
      </c>
      <c r="E29" s="4" t="s">
        <v>859</v>
      </c>
      <c r="F29" s="4" t="s">
        <v>1345</v>
      </c>
      <c r="G29" s="6">
        <v>28</v>
      </c>
      <c r="H29">
        <v>2</v>
      </c>
      <c r="I29" s="4" t="s">
        <v>1307</v>
      </c>
    </row>
    <row r="30" spans="1:9">
      <c r="A30" s="6">
        <v>6</v>
      </c>
      <c r="B30" s="4" t="s">
        <v>928</v>
      </c>
      <c r="C30" s="4" t="s">
        <v>1288</v>
      </c>
      <c r="D30" s="4" t="s">
        <v>435</v>
      </c>
      <c r="E30" s="4" t="s">
        <v>859</v>
      </c>
      <c r="F30" s="4" t="s">
        <v>1346</v>
      </c>
      <c r="G30" s="6">
        <v>29</v>
      </c>
      <c r="H30">
        <v>13</v>
      </c>
      <c r="I30" s="4"/>
    </row>
    <row r="31" spans="1:9">
      <c r="A31" s="6">
        <v>181</v>
      </c>
      <c r="B31" s="4" t="s">
        <v>960</v>
      </c>
      <c r="C31" s="4" t="s">
        <v>1347</v>
      </c>
      <c r="D31" s="4" t="s">
        <v>435</v>
      </c>
      <c r="E31" s="4" t="s">
        <v>863</v>
      </c>
      <c r="F31" s="4" t="s">
        <v>1348</v>
      </c>
      <c r="G31" s="6">
        <v>30</v>
      </c>
      <c r="H31">
        <v>8</v>
      </c>
      <c r="I31" s="4" t="s">
        <v>813</v>
      </c>
    </row>
    <row r="32" spans="1:9">
      <c r="A32" s="6">
        <v>3</v>
      </c>
      <c r="B32" s="4" t="s">
        <v>982</v>
      </c>
      <c r="C32" s="4" t="s">
        <v>983</v>
      </c>
      <c r="D32" s="4" t="s">
        <v>435</v>
      </c>
      <c r="E32" s="4" t="s">
        <v>863</v>
      </c>
      <c r="F32" s="4" t="s">
        <v>1349</v>
      </c>
      <c r="G32" s="6">
        <v>31</v>
      </c>
      <c r="H32">
        <v>9</v>
      </c>
      <c r="I32" s="4" t="s">
        <v>12</v>
      </c>
    </row>
    <row r="33" spans="1:9">
      <c r="A33" s="6">
        <v>297</v>
      </c>
      <c r="B33" s="4" t="s">
        <v>1060</v>
      </c>
      <c r="C33" s="4" t="s">
        <v>1278</v>
      </c>
      <c r="D33" s="4" t="s">
        <v>435</v>
      </c>
      <c r="E33" s="4" t="s">
        <v>859</v>
      </c>
      <c r="F33" s="4" t="s">
        <v>1351</v>
      </c>
      <c r="G33" s="6">
        <v>32</v>
      </c>
      <c r="H33">
        <v>14</v>
      </c>
      <c r="I33" s="4" t="s">
        <v>1350</v>
      </c>
    </row>
    <row r="34" spans="1:9">
      <c r="A34" s="6">
        <v>344</v>
      </c>
      <c r="B34" s="4" t="s">
        <v>1112</v>
      </c>
      <c r="C34" s="4" t="s">
        <v>1352</v>
      </c>
      <c r="D34" s="4" t="s">
        <v>876</v>
      </c>
      <c r="E34" s="4" t="s">
        <v>856</v>
      </c>
      <c r="F34" s="4" t="s">
        <v>1353</v>
      </c>
      <c r="G34" s="6">
        <v>33</v>
      </c>
      <c r="H34">
        <v>1</v>
      </c>
      <c r="I34" s="4" t="s">
        <v>894</v>
      </c>
    </row>
    <row r="35" spans="1:9">
      <c r="A35" s="6">
        <v>313</v>
      </c>
      <c r="B35" s="4" t="s">
        <v>1073</v>
      </c>
      <c r="C35" s="4" t="s">
        <v>1014</v>
      </c>
      <c r="D35" s="4" t="s">
        <v>435</v>
      </c>
      <c r="E35" s="4" t="s">
        <v>919</v>
      </c>
      <c r="F35" s="4" t="s">
        <v>1355</v>
      </c>
      <c r="G35" s="6">
        <v>34</v>
      </c>
      <c r="H35">
        <v>7</v>
      </c>
      <c r="I35" s="4" t="s">
        <v>1354</v>
      </c>
    </row>
    <row r="36" spans="1:9">
      <c r="A36" s="6">
        <v>61</v>
      </c>
      <c r="B36" s="4" t="s">
        <v>899</v>
      </c>
      <c r="C36" s="4" t="s">
        <v>1356</v>
      </c>
      <c r="D36" s="4" t="s">
        <v>435</v>
      </c>
      <c r="E36" s="4" t="s">
        <v>863</v>
      </c>
      <c r="F36" s="4" t="s">
        <v>1357</v>
      </c>
      <c r="G36" s="6">
        <v>35</v>
      </c>
      <c r="H36">
        <v>10</v>
      </c>
      <c r="I36" s="4" t="s">
        <v>12</v>
      </c>
    </row>
    <row r="37" spans="1:9">
      <c r="A37" s="6">
        <v>224</v>
      </c>
      <c r="B37" s="4" t="s">
        <v>968</v>
      </c>
      <c r="C37" s="4" t="s">
        <v>1358</v>
      </c>
      <c r="D37" s="4" t="s">
        <v>876</v>
      </c>
      <c r="E37" s="4" t="s">
        <v>859</v>
      </c>
      <c r="F37" s="4" t="s">
        <v>1359</v>
      </c>
      <c r="G37" s="6">
        <v>36</v>
      </c>
      <c r="H37">
        <v>3</v>
      </c>
      <c r="I37" s="4" t="s">
        <v>860</v>
      </c>
    </row>
    <row r="38" spans="1:9">
      <c r="A38" s="6">
        <v>124</v>
      </c>
      <c r="B38" s="4" t="s">
        <v>1004</v>
      </c>
      <c r="C38" s="4" t="s">
        <v>1005</v>
      </c>
      <c r="D38" s="4" t="s">
        <v>876</v>
      </c>
      <c r="E38" s="4" t="s">
        <v>859</v>
      </c>
      <c r="F38" s="4" t="s">
        <v>1360</v>
      </c>
      <c r="G38" s="6">
        <v>37</v>
      </c>
      <c r="H38">
        <v>4</v>
      </c>
      <c r="I38" s="4" t="s">
        <v>860</v>
      </c>
    </row>
    <row r="39" spans="1:9">
      <c r="A39" s="6">
        <v>170</v>
      </c>
      <c r="B39" s="4" t="s">
        <v>958</v>
      </c>
      <c r="C39" s="4" t="s">
        <v>865</v>
      </c>
      <c r="D39" s="4" t="s">
        <v>435</v>
      </c>
      <c r="E39" s="4" t="s">
        <v>863</v>
      </c>
      <c r="F39" s="4" t="s">
        <v>1361</v>
      </c>
      <c r="G39" s="6">
        <v>38</v>
      </c>
      <c r="H39">
        <v>11</v>
      </c>
      <c r="I39" s="4"/>
    </row>
    <row r="40" spans="1:9">
      <c r="A40" s="6">
        <v>349</v>
      </c>
      <c r="B40" s="4" t="s">
        <v>1362</v>
      </c>
      <c r="C40" s="4" t="s">
        <v>1363</v>
      </c>
      <c r="D40" s="4" t="s">
        <v>435</v>
      </c>
      <c r="E40" s="4" t="s">
        <v>863</v>
      </c>
      <c r="F40" s="4" t="s">
        <v>1364</v>
      </c>
      <c r="G40" s="6">
        <v>39</v>
      </c>
      <c r="H40">
        <v>12</v>
      </c>
      <c r="I40" s="4"/>
    </row>
    <row r="41" spans="1:9">
      <c r="A41" s="6">
        <v>108</v>
      </c>
      <c r="B41" s="4" t="s">
        <v>952</v>
      </c>
      <c r="C41" s="4" t="s">
        <v>1365</v>
      </c>
      <c r="D41" s="4" t="s">
        <v>435</v>
      </c>
      <c r="E41" s="4" t="s">
        <v>859</v>
      </c>
      <c r="F41" s="4" t="s">
        <v>1367</v>
      </c>
      <c r="G41" s="6">
        <v>40</v>
      </c>
      <c r="H41">
        <v>15</v>
      </c>
      <c r="I41" s="4" t="s">
        <v>1366</v>
      </c>
    </row>
    <row r="42" spans="1:9">
      <c r="A42" s="6">
        <v>188</v>
      </c>
      <c r="B42" s="4" t="s">
        <v>884</v>
      </c>
      <c r="C42" s="4" t="s">
        <v>1368</v>
      </c>
      <c r="D42" s="4" t="s">
        <v>435</v>
      </c>
      <c r="E42" s="4" t="s">
        <v>919</v>
      </c>
      <c r="F42" s="4" t="s">
        <v>1369</v>
      </c>
      <c r="G42" s="6">
        <v>41</v>
      </c>
      <c r="H42">
        <v>8</v>
      </c>
      <c r="I42" s="4" t="s">
        <v>1307</v>
      </c>
    </row>
    <row r="43" spans="1:9">
      <c r="A43" s="6">
        <v>85</v>
      </c>
      <c r="B43" s="4" t="s">
        <v>1318</v>
      </c>
      <c r="C43" s="4" t="s">
        <v>1370</v>
      </c>
      <c r="D43" s="4" t="s">
        <v>435</v>
      </c>
      <c r="E43" s="4" t="s">
        <v>863</v>
      </c>
      <c r="F43" s="4" t="s">
        <v>1371</v>
      </c>
      <c r="G43" s="6">
        <v>42</v>
      </c>
      <c r="H43">
        <v>13</v>
      </c>
      <c r="I43" s="4" t="s">
        <v>981</v>
      </c>
    </row>
    <row r="44" spans="1:9">
      <c r="A44" s="6">
        <v>318</v>
      </c>
      <c r="B44" s="4" t="s">
        <v>962</v>
      </c>
      <c r="C44" s="4" t="s">
        <v>1372</v>
      </c>
      <c r="D44" s="4" t="s">
        <v>435</v>
      </c>
      <c r="E44" s="4" t="s">
        <v>919</v>
      </c>
      <c r="F44" s="4" t="s">
        <v>1373</v>
      </c>
      <c r="G44" s="6">
        <v>43</v>
      </c>
      <c r="H44">
        <v>9</v>
      </c>
      <c r="I44" s="4" t="s">
        <v>1276</v>
      </c>
    </row>
    <row r="45" spans="1:9">
      <c r="A45" s="6">
        <v>197</v>
      </c>
      <c r="B45" s="4" t="s">
        <v>1298</v>
      </c>
      <c r="C45" s="4" t="s">
        <v>1296</v>
      </c>
      <c r="D45" s="4" t="s">
        <v>435</v>
      </c>
      <c r="E45" s="4" t="s">
        <v>859</v>
      </c>
      <c r="F45" s="4" t="s">
        <v>1374</v>
      </c>
      <c r="G45" s="6">
        <v>44</v>
      </c>
      <c r="H45">
        <v>16</v>
      </c>
      <c r="I45" s="4" t="s">
        <v>1366</v>
      </c>
    </row>
    <row r="46" spans="1:9">
      <c r="A46" s="6">
        <v>76</v>
      </c>
      <c r="B46" s="4" t="s">
        <v>870</v>
      </c>
      <c r="C46" s="4" t="s">
        <v>940</v>
      </c>
      <c r="D46" s="4" t="s">
        <v>435</v>
      </c>
      <c r="E46" s="4" t="s">
        <v>863</v>
      </c>
      <c r="F46" s="4" t="s">
        <v>1375</v>
      </c>
      <c r="G46" s="6">
        <v>45</v>
      </c>
      <c r="H46">
        <v>14</v>
      </c>
      <c r="I46" s="4" t="s">
        <v>12</v>
      </c>
    </row>
    <row r="47" spans="1:9">
      <c r="A47" s="6">
        <v>50</v>
      </c>
      <c r="B47" s="4" t="s">
        <v>1376</v>
      </c>
      <c r="C47" s="4" t="s">
        <v>1187</v>
      </c>
      <c r="D47" s="4" t="s">
        <v>435</v>
      </c>
      <c r="E47" s="4" t="s">
        <v>919</v>
      </c>
      <c r="F47" s="4" t="s">
        <v>1377</v>
      </c>
      <c r="G47" s="6">
        <v>46</v>
      </c>
      <c r="H47">
        <v>10</v>
      </c>
      <c r="I47" s="4" t="s">
        <v>1276</v>
      </c>
    </row>
    <row r="48" spans="1:9">
      <c r="A48" s="6">
        <v>57</v>
      </c>
      <c r="B48" s="4" t="s">
        <v>935</v>
      </c>
      <c r="C48" s="4" t="s">
        <v>1378</v>
      </c>
      <c r="D48" s="4" t="s">
        <v>435</v>
      </c>
      <c r="E48" s="4" t="s">
        <v>919</v>
      </c>
      <c r="F48" s="4" t="s">
        <v>1379</v>
      </c>
      <c r="G48" s="6">
        <v>47</v>
      </c>
      <c r="H48">
        <v>11</v>
      </c>
      <c r="I48" s="4" t="s">
        <v>1276</v>
      </c>
    </row>
    <row r="49" spans="1:9">
      <c r="A49" s="6">
        <v>203</v>
      </c>
      <c r="B49" s="4" t="s">
        <v>857</v>
      </c>
      <c r="C49" s="4" t="s">
        <v>924</v>
      </c>
      <c r="D49" s="4" t="s">
        <v>435</v>
      </c>
      <c r="E49" s="4" t="s">
        <v>919</v>
      </c>
      <c r="F49" s="4" t="s">
        <v>1381</v>
      </c>
      <c r="G49" s="6">
        <v>48</v>
      </c>
      <c r="H49">
        <v>12</v>
      </c>
      <c r="I49" s="4" t="s">
        <v>1380</v>
      </c>
    </row>
    <row r="50" spans="1:9">
      <c r="A50" s="6">
        <v>84</v>
      </c>
      <c r="B50" s="4" t="s">
        <v>1016</v>
      </c>
      <c r="C50" s="4" t="s">
        <v>1017</v>
      </c>
      <c r="D50" s="4" t="s">
        <v>876</v>
      </c>
      <c r="E50" s="4" t="s">
        <v>859</v>
      </c>
      <c r="F50" s="4" t="s">
        <v>1382</v>
      </c>
      <c r="G50" s="6">
        <v>49</v>
      </c>
      <c r="H50">
        <v>5</v>
      </c>
      <c r="I50" s="4"/>
    </row>
    <row r="51" spans="1:9">
      <c r="A51" s="6">
        <v>248</v>
      </c>
      <c r="B51" s="4" t="s">
        <v>899</v>
      </c>
      <c r="C51" s="4" t="s">
        <v>1383</v>
      </c>
      <c r="D51" s="4" t="s">
        <v>435</v>
      </c>
      <c r="E51" s="4" t="s">
        <v>919</v>
      </c>
      <c r="F51" s="4" t="s">
        <v>1384</v>
      </c>
      <c r="G51" s="6">
        <v>50</v>
      </c>
      <c r="H51">
        <v>13</v>
      </c>
      <c r="I51" s="4" t="s">
        <v>1276</v>
      </c>
    </row>
    <row r="52" spans="1:9">
      <c r="A52" s="6">
        <v>261</v>
      </c>
      <c r="B52" s="4" t="s">
        <v>870</v>
      </c>
      <c r="C52" s="4" t="s">
        <v>1001</v>
      </c>
      <c r="D52" s="4" t="s">
        <v>435</v>
      </c>
      <c r="E52" s="4" t="s">
        <v>919</v>
      </c>
      <c r="F52" s="4" t="s">
        <v>1385</v>
      </c>
      <c r="G52" s="6">
        <v>51</v>
      </c>
      <c r="H52">
        <v>14</v>
      </c>
      <c r="I52" s="4" t="s">
        <v>249</v>
      </c>
    </row>
    <row r="53" spans="1:9">
      <c r="A53" s="6">
        <v>193</v>
      </c>
      <c r="B53" s="4" t="s">
        <v>958</v>
      </c>
      <c r="C53" s="4" t="s">
        <v>1386</v>
      </c>
      <c r="D53" s="4" t="s">
        <v>435</v>
      </c>
      <c r="E53" s="4" t="s">
        <v>863</v>
      </c>
      <c r="F53" s="4" t="s">
        <v>1387</v>
      </c>
      <c r="G53" s="6">
        <v>52</v>
      </c>
      <c r="H53">
        <v>15</v>
      </c>
      <c r="I53" s="4" t="s">
        <v>1380</v>
      </c>
    </row>
    <row r="54" spans="1:9">
      <c r="A54" s="6">
        <v>71</v>
      </c>
      <c r="B54" s="4" t="s">
        <v>1006</v>
      </c>
      <c r="C54" s="4" t="s">
        <v>1388</v>
      </c>
      <c r="D54" s="4" t="s">
        <v>435</v>
      </c>
      <c r="E54" s="4" t="s">
        <v>863</v>
      </c>
      <c r="F54" s="4" t="s">
        <v>1390</v>
      </c>
      <c r="G54" s="6">
        <v>53</v>
      </c>
      <c r="H54">
        <v>16</v>
      </c>
      <c r="I54" s="4" t="s">
        <v>1389</v>
      </c>
    </row>
    <row r="55" spans="1:9">
      <c r="A55" s="6">
        <v>4</v>
      </c>
      <c r="B55" s="4" t="s">
        <v>1006</v>
      </c>
      <c r="C55" s="4" t="s">
        <v>1007</v>
      </c>
      <c r="D55" s="4" t="s">
        <v>435</v>
      </c>
      <c r="E55" s="4" t="s">
        <v>863</v>
      </c>
      <c r="F55" s="4" t="s">
        <v>1391</v>
      </c>
      <c r="G55" s="6">
        <v>54</v>
      </c>
      <c r="H55">
        <v>17</v>
      </c>
      <c r="I55" s="4" t="s">
        <v>38</v>
      </c>
    </row>
    <row r="56" spans="1:9">
      <c r="A56" s="6">
        <v>131</v>
      </c>
      <c r="B56" s="4" t="s">
        <v>1358</v>
      </c>
      <c r="C56" s="4" t="s">
        <v>1392</v>
      </c>
      <c r="D56" s="4" t="s">
        <v>435</v>
      </c>
      <c r="E56" s="4" t="s">
        <v>856</v>
      </c>
      <c r="F56" s="4" t="s">
        <v>1393</v>
      </c>
      <c r="G56" s="6">
        <v>55</v>
      </c>
      <c r="H56">
        <v>2</v>
      </c>
      <c r="I56" s="4"/>
    </row>
    <row r="57" spans="1:9">
      <c r="A57" s="6">
        <v>119</v>
      </c>
      <c r="B57" s="4" t="s">
        <v>1394</v>
      </c>
      <c r="C57" s="4" t="s">
        <v>1395</v>
      </c>
      <c r="D57" s="4" t="s">
        <v>876</v>
      </c>
      <c r="E57" s="4" t="s">
        <v>856</v>
      </c>
      <c r="F57" s="4" t="s">
        <v>1397</v>
      </c>
      <c r="G57" s="6">
        <v>56</v>
      </c>
      <c r="H57">
        <v>2</v>
      </c>
      <c r="I57" s="4" t="s">
        <v>1396</v>
      </c>
    </row>
    <row r="58" spans="1:9">
      <c r="A58" s="6">
        <v>308</v>
      </c>
      <c r="B58" s="4" t="s">
        <v>1042</v>
      </c>
      <c r="C58" s="4" t="s">
        <v>861</v>
      </c>
      <c r="D58" s="4" t="s">
        <v>435</v>
      </c>
      <c r="E58" s="4" t="s">
        <v>919</v>
      </c>
      <c r="F58" s="4" t="s">
        <v>1398</v>
      </c>
      <c r="G58" s="6">
        <v>57</v>
      </c>
      <c r="H58">
        <v>15</v>
      </c>
      <c r="I58" s="4" t="s">
        <v>1276</v>
      </c>
    </row>
    <row r="59" spans="1:9">
      <c r="A59" s="6">
        <v>126</v>
      </c>
      <c r="B59" s="4" t="s">
        <v>1048</v>
      </c>
      <c r="C59" s="4" t="s">
        <v>1399</v>
      </c>
      <c r="D59" s="4" t="s">
        <v>435</v>
      </c>
      <c r="E59" s="4" t="s">
        <v>859</v>
      </c>
      <c r="F59" s="4" t="s">
        <v>1400</v>
      </c>
      <c r="G59" s="6">
        <v>58</v>
      </c>
      <c r="H59">
        <v>17</v>
      </c>
      <c r="I59" s="4"/>
    </row>
    <row r="60" spans="1:9">
      <c r="A60" s="6">
        <v>212</v>
      </c>
      <c r="B60" s="4" t="s">
        <v>928</v>
      </c>
      <c r="C60" s="4" t="s">
        <v>1401</v>
      </c>
      <c r="D60" s="4" t="s">
        <v>435</v>
      </c>
      <c r="E60" s="4" t="s">
        <v>859</v>
      </c>
      <c r="F60" s="4" t="s">
        <v>1403</v>
      </c>
      <c r="G60" s="6">
        <v>59</v>
      </c>
      <c r="H60">
        <v>18</v>
      </c>
      <c r="I60" s="4" t="s">
        <v>1402</v>
      </c>
    </row>
    <row r="61" spans="1:9">
      <c r="A61" s="6">
        <v>307</v>
      </c>
      <c r="B61" s="4" t="s">
        <v>955</v>
      </c>
      <c r="C61" s="4" t="s">
        <v>1037</v>
      </c>
      <c r="D61" s="4" t="s">
        <v>435</v>
      </c>
      <c r="E61" s="4" t="s">
        <v>919</v>
      </c>
      <c r="F61" s="4" t="s">
        <v>1412</v>
      </c>
      <c r="G61" s="6">
        <v>63</v>
      </c>
      <c r="H61">
        <v>16</v>
      </c>
      <c r="I61" s="4" t="s">
        <v>1276</v>
      </c>
    </row>
    <row r="62" spans="1:9">
      <c r="A62" s="6">
        <v>158</v>
      </c>
      <c r="B62" s="4" t="s">
        <v>952</v>
      </c>
      <c r="C62" s="4" t="s">
        <v>1413</v>
      </c>
      <c r="D62" s="4" t="s">
        <v>435</v>
      </c>
      <c r="E62" s="4" t="s">
        <v>919</v>
      </c>
      <c r="F62" s="4" t="s">
        <v>1414</v>
      </c>
      <c r="G62" s="6">
        <v>64</v>
      </c>
      <c r="H62">
        <v>17</v>
      </c>
      <c r="I62" s="4" t="s">
        <v>1402</v>
      </c>
    </row>
    <row r="63" spans="1:9">
      <c r="A63" s="6">
        <v>326</v>
      </c>
      <c r="B63" s="4" t="s">
        <v>958</v>
      </c>
      <c r="C63" s="4" t="s">
        <v>1415</v>
      </c>
      <c r="D63" s="4" t="s">
        <v>435</v>
      </c>
      <c r="E63" s="4" t="s">
        <v>989</v>
      </c>
      <c r="F63" s="4" t="s">
        <v>1417</v>
      </c>
      <c r="G63" s="6">
        <v>65</v>
      </c>
      <c r="H63">
        <v>1</v>
      </c>
      <c r="I63" s="4" t="s">
        <v>1416</v>
      </c>
    </row>
    <row r="64" spans="1:9">
      <c r="A64" s="6">
        <v>67</v>
      </c>
      <c r="B64" s="4" t="s">
        <v>1042</v>
      </c>
      <c r="C64" s="4" t="s">
        <v>1418</v>
      </c>
      <c r="D64" s="4" t="s">
        <v>435</v>
      </c>
      <c r="E64" s="4" t="s">
        <v>919</v>
      </c>
      <c r="F64" s="4" t="s">
        <v>1419</v>
      </c>
      <c r="G64" s="6">
        <v>66</v>
      </c>
      <c r="H64">
        <v>18</v>
      </c>
      <c r="I64" s="4" t="s">
        <v>1284</v>
      </c>
    </row>
    <row r="65" spans="1:9">
      <c r="A65" s="6">
        <v>352</v>
      </c>
      <c r="B65" s="4" t="s">
        <v>892</v>
      </c>
      <c r="C65" s="4" t="s">
        <v>1420</v>
      </c>
      <c r="D65" s="4" t="s">
        <v>435</v>
      </c>
      <c r="E65" s="4" t="s">
        <v>863</v>
      </c>
      <c r="F65" s="4" t="s">
        <v>1421</v>
      </c>
      <c r="G65" s="6">
        <v>67</v>
      </c>
      <c r="H65">
        <v>19</v>
      </c>
      <c r="I65" s="4"/>
    </row>
    <row r="66" spans="1:9">
      <c r="A66" s="6">
        <v>229</v>
      </c>
      <c r="B66" s="4" t="s">
        <v>1012</v>
      </c>
      <c r="C66" s="4" t="s">
        <v>1013</v>
      </c>
      <c r="D66" s="4" t="s">
        <v>435</v>
      </c>
      <c r="E66" s="4" t="s">
        <v>863</v>
      </c>
      <c r="F66" s="4" t="s">
        <v>1422</v>
      </c>
      <c r="G66" s="6">
        <v>68</v>
      </c>
      <c r="H66">
        <v>20</v>
      </c>
      <c r="I66" s="4" t="s">
        <v>954</v>
      </c>
    </row>
    <row r="67" spans="1:9">
      <c r="A67" s="6">
        <v>42</v>
      </c>
      <c r="B67" s="4" t="s">
        <v>1423</v>
      </c>
      <c r="C67" s="4" t="s">
        <v>1424</v>
      </c>
      <c r="D67" s="4" t="s">
        <v>435</v>
      </c>
      <c r="E67" s="4" t="s">
        <v>863</v>
      </c>
      <c r="F67" s="4" t="s">
        <v>1425</v>
      </c>
      <c r="G67" s="6">
        <v>69</v>
      </c>
      <c r="H67">
        <v>21</v>
      </c>
      <c r="I67" s="4"/>
    </row>
    <row r="68" spans="1:9">
      <c r="A68" s="6">
        <v>161</v>
      </c>
      <c r="B68" s="4" t="s">
        <v>1426</v>
      </c>
      <c r="C68" s="4" t="s">
        <v>1427</v>
      </c>
      <c r="D68" s="4" t="s">
        <v>435</v>
      </c>
      <c r="E68" s="4" t="s">
        <v>863</v>
      </c>
      <c r="F68" s="4" t="s">
        <v>1428</v>
      </c>
      <c r="G68" s="6">
        <v>70</v>
      </c>
      <c r="H68">
        <v>22</v>
      </c>
      <c r="I68" s="4"/>
    </row>
    <row r="69" spans="1:9">
      <c r="A69" s="6">
        <v>286</v>
      </c>
      <c r="B69" s="4" t="s">
        <v>1298</v>
      </c>
      <c r="C69" s="4" t="s">
        <v>1429</v>
      </c>
      <c r="D69" s="4" t="s">
        <v>435</v>
      </c>
      <c r="E69" s="4" t="s">
        <v>859</v>
      </c>
      <c r="F69" s="4" t="s">
        <v>1430</v>
      </c>
      <c r="G69" s="6">
        <v>71</v>
      </c>
      <c r="H69">
        <v>19</v>
      </c>
      <c r="I69" s="4"/>
    </row>
    <row r="70" spans="1:9">
      <c r="A70" s="6">
        <v>157</v>
      </c>
      <c r="B70" s="4" t="s">
        <v>958</v>
      </c>
      <c r="C70" s="4" t="s">
        <v>1431</v>
      </c>
      <c r="D70" s="4" t="s">
        <v>435</v>
      </c>
      <c r="E70" s="4" t="s">
        <v>989</v>
      </c>
      <c r="F70" s="4" t="s">
        <v>1432</v>
      </c>
      <c r="G70" s="6">
        <v>72</v>
      </c>
      <c r="H70">
        <v>2</v>
      </c>
      <c r="I70" s="4"/>
    </row>
    <row r="71" spans="1:9">
      <c r="A71" s="6">
        <v>267</v>
      </c>
      <c r="B71" s="4" t="s">
        <v>870</v>
      </c>
      <c r="C71" s="4" t="s">
        <v>1433</v>
      </c>
      <c r="D71" s="4" t="s">
        <v>435</v>
      </c>
      <c r="E71" s="4" t="s">
        <v>863</v>
      </c>
      <c r="F71" s="4" t="s">
        <v>1435</v>
      </c>
      <c r="G71" s="6">
        <v>73</v>
      </c>
      <c r="H71">
        <v>23</v>
      </c>
      <c r="I71" s="4" t="s">
        <v>1434</v>
      </c>
    </row>
    <row r="72" spans="1:9">
      <c r="A72" s="6">
        <v>159</v>
      </c>
      <c r="B72" s="4" t="s">
        <v>1044</v>
      </c>
      <c r="C72" s="4" t="s">
        <v>1436</v>
      </c>
      <c r="D72" s="4" t="s">
        <v>876</v>
      </c>
      <c r="E72" s="4" t="s">
        <v>863</v>
      </c>
      <c r="F72" s="4" t="s">
        <v>1437</v>
      </c>
      <c r="G72" s="6">
        <v>74</v>
      </c>
      <c r="H72">
        <v>3</v>
      </c>
      <c r="I72" s="4" t="s">
        <v>400</v>
      </c>
    </row>
    <row r="73" spans="1:9">
      <c r="A73" s="6">
        <v>191</v>
      </c>
      <c r="B73" s="4" t="s">
        <v>1438</v>
      </c>
      <c r="C73" s="4" t="s">
        <v>1439</v>
      </c>
      <c r="D73" s="4" t="s">
        <v>876</v>
      </c>
      <c r="E73" s="4" t="s">
        <v>863</v>
      </c>
      <c r="F73" s="4" t="s">
        <v>1441</v>
      </c>
      <c r="G73" s="6">
        <v>75</v>
      </c>
      <c r="H73">
        <v>4</v>
      </c>
      <c r="I73" s="4" t="s">
        <v>1440</v>
      </c>
    </row>
    <row r="74" spans="1:9">
      <c r="A74" s="6">
        <v>15</v>
      </c>
      <c r="B74" s="4" t="s">
        <v>947</v>
      </c>
      <c r="C74" s="4" t="s">
        <v>1442</v>
      </c>
      <c r="D74" s="4" t="s">
        <v>435</v>
      </c>
      <c r="E74" s="4" t="s">
        <v>919</v>
      </c>
      <c r="F74" s="4" t="s">
        <v>1444</v>
      </c>
      <c r="G74" s="6">
        <v>76</v>
      </c>
      <c r="H74">
        <v>19</v>
      </c>
      <c r="I74" s="4" t="s">
        <v>1443</v>
      </c>
    </row>
    <row r="75" spans="1:9">
      <c r="A75" s="6">
        <v>32</v>
      </c>
      <c r="B75" s="4" t="s">
        <v>1018</v>
      </c>
      <c r="C75" s="4" t="s">
        <v>1019</v>
      </c>
      <c r="D75" s="4" t="s">
        <v>435</v>
      </c>
      <c r="E75" s="4" t="s">
        <v>863</v>
      </c>
      <c r="F75" s="4" t="s">
        <v>1445</v>
      </c>
      <c r="G75" s="6">
        <v>77</v>
      </c>
      <c r="H75">
        <v>24</v>
      </c>
      <c r="I75" s="4" t="s">
        <v>1020</v>
      </c>
    </row>
    <row r="76" spans="1:9">
      <c r="A76" s="6">
        <v>100</v>
      </c>
      <c r="B76" s="4" t="s">
        <v>1446</v>
      </c>
      <c r="C76" s="4" t="s">
        <v>1447</v>
      </c>
      <c r="D76" s="4" t="s">
        <v>435</v>
      </c>
      <c r="E76" s="4" t="s">
        <v>919</v>
      </c>
      <c r="F76" s="4" t="s">
        <v>1448</v>
      </c>
      <c r="G76" s="6">
        <v>78</v>
      </c>
      <c r="H76">
        <v>20</v>
      </c>
      <c r="I76" s="4" t="s">
        <v>68</v>
      </c>
    </row>
    <row r="77" spans="1:9">
      <c r="A77" s="6">
        <v>11</v>
      </c>
      <c r="B77" s="4" t="s">
        <v>1075</v>
      </c>
      <c r="C77" s="4" t="s">
        <v>944</v>
      </c>
      <c r="D77" s="4" t="s">
        <v>435</v>
      </c>
      <c r="E77" s="4" t="s">
        <v>919</v>
      </c>
      <c r="F77" s="4" t="s">
        <v>1449</v>
      </c>
      <c r="G77" s="6">
        <v>79</v>
      </c>
      <c r="H77">
        <v>21</v>
      </c>
      <c r="I77" s="4"/>
    </row>
    <row r="78" spans="1:9">
      <c r="A78" s="6">
        <v>43</v>
      </c>
      <c r="B78" s="4" t="s">
        <v>865</v>
      </c>
      <c r="C78" s="4" t="s">
        <v>1450</v>
      </c>
      <c r="D78" s="4" t="s">
        <v>435</v>
      </c>
      <c r="E78" s="4" t="s">
        <v>863</v>
      </c>
      <c r="F78" s="4" t="s">
        <v>1451</v>
      </c>
      <c r="G78" s="6">
        <v>80</v>
      </c>
      <c r="H78">
        <v>25</v>
      </c>
      <c r="I78" s="4" t="s">
        <v>1294</v>
      </c>
    </row>
    <row r="79" spans="1:9">
      <c r="A79" s="6">
        <v>328</v>
      </c>
      <c r="B79" s="4" t="s">
        <v>1038</v>
      </c>
      <c r="C79" s="4" t="s">
        <v>855</v>
      </c>
      <c r="D79" s="4" t="s">
        <v>876</v>
      </c>
      <c r="E79" s="4" t="s">
        <v>919</v>
      </c>
      <c r="F79" s="4" t="s">
        <v>1452</v>
      </c>
      <c r="G79" s="6">
        <v>81</v>
      </c>
      <c r="H79">
        <v>1</v>
      </c>
      <c r="I79" s="4" t="s">
        <v>12</v>
      </c>
    </row>
    <row r="80" spans="1:9">
      <c r="A80" s="6">
        <v>16</v>
      </c>
      <c r="B80" s="4" t="s">
        <v>1453</v>
      </c>
      <c r="C80" s="4" t="s">
        <v>1454</v>
      </c>
      <c r="D80" s="4" t="s">
        <v>435</v>
      </c>
      <c r="E80" s="4" t="s">
        <v>989</v>
      </c>
      <c r="F80" s="4" t="s">
        <v>1455</v>
      </c>
      <c r="G80" s="6">
        <v>82</v>
      </c>
      <c r="H80">
        <v>3</v>
      </c>
      <c r="I80" s="4" t="s">
        <v>12</v>
      </c>
    </row>
    <row r="81" spans="1:9">
      <c r="A81" s="6">
        <v>346</v>
      </c>
      <c r="B81" s="4" t="s">
        <v>1456</v>
      </c>
      <c r="C81" s="4" t="s">
        <v>1457</v>
      </c>
      <c r="D81" s="4" t="s">
        <v>435</v>
      </c>
      <c r="E81" s="4" t="s">
        <v>863</v>
      </c>
      <c r="F81" s="4" t="s">
        <v>1458</v>
      </c>
      <c r="G81" s="6">
        <v>83</v>
      </c>
      <c r="H81">
        <v>26</v>
      </c>
      <c r="I81" s="4" t="s">
        <v>1380</v>
      </c>
    </row>
    <row r="82" spans="1:9">
      <c r="A82" s="6">
        <v>132</v>
      </c>
      <c r="B82" s="4" t="s">
        <v>1240</v>
      </c>
      <c r="C82" s="4" t="s">
        <v>1465</v>
      </c>
      <c r="D82" s="4" t="s">
        <v>435</v>
      </c>
      <c r="E82" s="4" t="s">
        <v>859</v>
      </c>
      <c r="F82" s="4" t="s">
        <v>1466</v>
      </c>
      <c r="G82" s="6">
        <v>86</v>
      </c>
      <c r="H82">
        <v>20</v>
      </c>
      <c r="I82" s="4" t="s">
        <v>1402</v>
      </c>
    </row>
    <row r="83" spans="1:9">
      <c r="A83" s="6">
        <v>41</v>
      </c>
      <c r="B83" s="4" t="s">
        <v>1467</v>
      </c>
      <c r="C83" s="4" t="s">
        <v>1424</v>
      </c>
      <c r="D83" s="4" t="s">
        <v>876</v>
      </c>
      <c r="E83" s="4" t="s">
        <v>859</v>
      </c>
      <c r="F83" s="4" t="s">
        <v>1468</v>
      </c>
      <c r="G83" s="6">
        <v>87</v>
      </c>
      <c r="H83">
        <v>6</v>
      </c>
      <c r="I83" s="4" t="s">
        <v>1020</v>
      </c>
    </row>
    <row r="84" spans="1:9">
      <c r="A84" s="6">
        <v>125</v>
      </c>
      <c r="B84" s="4" t="s">
        <v>928</v>
      </c>
      <c r="C84" s="4" t="s">
        <v>1469</v>
      </c>
      <c r="D84" s="4" t="s">
        <v>435</v>
      </c>
      <c r="E84" s="4" t="s">
        <v>863</v>
      </c>
      <c r="F84" s="4" t="s">
        <v>1470</v>
      </c>
      <c r="G84" s="6">
        <v>88</v>
      </c>
      <c r="H84">
        <v>28</v>
      </c>
      <c r="I84" s="4" t="s">
        <v>1380</v>
      </c>
    </row>
    <row r="85" spans="1:9">
      <c r="A85" s="6">
        <v>325</v>
      </c>
      <c r="B85" s="4" t="s">
        <v>930</v>
      </c>
      <c r="C85" s="4" t="s">
        <v>1059</v>
      </c>
      <c r="D85" s="4" t="s">
        <v>435</v>
      </c>
      <c r="E85" s="4" t="s">
        <v>919</v>
      </c>
      <c r="F85" s="4" t="s">
        <v>1471</v>
      </c>
      <c r="G85" s="6">
        <v>89</v>
      </c>
      <c r="H85">
        <v>22</v>
      </c>
      <c r="I85" s="4" t="s">
        <v>1402</v>
      </c>
    </row>
    <row r="86" spans="1:9">
      <c r="A86" s="6">
        <v>243</v>
      </c>
      <c r="B86" s="4" t="s">
        <v>958</v>
      </c>
      <c r="C86" s="4" t="s">
        <v>1080</v>
      </c>
      <c r="D86" s="4" t="s">
        <v>435</v>
      </c>
      <c r="E86" s="4" t="s">
        <v>919</v>
      </c>
      <c r="F86" s="4" t="s">
        <v>1473</v>
      </c>
      <c r="G86" s="6">
        <v>90</v>
      </c>
      <c r="H86">
        <v>23</v>
      </c>
      <c r="I86" s="4" t="s">
        <v>1472</v>
      </c>
    </row>
    <row r="87" spans="1:9">
      <c r="A87" s="6">
        <v>274</v>
      </c>
      <c r="B87" s="4" t="s">
        <v>935</v>
      </c>
      <c r="C87" s="4" t="s">
        <v>1474</v>
      </c>
      <c r="D87" s="4" t="s">
        <v>435</v>
      </c>
      <c r="E87" s="4" t="s">
        <v>863</v>
      </c>
      <c r="F87" s="4" t="s">
        <v>1475</v>
      </c>
      <c r="G87" s="6">
        <v>91</v>
      </c>
      <c r="H87">
        <v>29</v>
      </c>
      <c r="I87" s="4" t="s">
        <v>1294</v>
      </c>
    </row>
    <row r="88" spans="1:9">
      <c r="A88" s="6">
        <v>183</v>
      </c>
      <c r="B88" s="4" t="s">
        <v>1476</v>
      </c>
      <c r="C88" s="4" t="s">
        <v>1477</v>
      </c>
      <c r="D88" s="4" t="s">
        <v>876</v>
      </c>
      <c r="E88" s="4" t="s">
        <v>863</v>
      </c>
      <c r="F88" s="4" t="s">
        <v>1478</v>
      </c>
      <c r="G88" s="6">
        <v>92</v>
      </c>
      <c r="H88">
        <v>5</v>
      </c>
      <c r="I88" s="4" t="s">
        <v>860</v>
      </c>
    </row>
    <row r="89" spans="1:9">
      <c r="A89" s="6">
        <v>70</v>
      </c>
      <c r="B89" s="4" t="s">
        <v>958</v>
      </c>
      <c r="C89" s="4" t="s">
        <v>1479</v>
      </c>
      <c r="D89" s="4" t="s">
        <v>435</v>
      </c>
      <c r="E89" s="4" t="s">
        <v>859</v>
      </c>
      <c r="F89" s="4" t="s">
        <v>1480</v>
      </c>
      <c r="G89" s="6">
        <v>93</v>
      </c>
      <c r="H89">
        <v>21</v>
      </c>
      <c r="I89" s="4"/>
    </row>
    <row r="90" spans="1:9">
      <c r="A90" s="6">
        <v>257</v>
      </c>
      <c r="B90" s="4" t="s">
        <v>1028</v>
      </c>
      <c r="C90" s="4" t="s">
        <v>1489</v>
      </c>
      <c r="D90" s="4" t="s">
        <v>435</v>
      </c>
      <c r="E90" s="4" t="s">
        <v>859</v>
      </c>
      <c r="F90" s="4" t="s">
        <v>1490</v>
      </c>
      <c r="G90" s="6">
        <v>98</v>
      </c>
      <c r="H90">
        <v>24</v>
      </c>
      <c r="I90" s="4"/>
    </row>
    <row r="91" spans="1:9">
      <c r="A91" s="6">
        <v>72</v>
      </c>
      <c r="B91" s="4" t="s">
        <v>1253</v>
      </c>
      <c r="C91" s="4" t="s">
        <v>1491</v>
      </c>
      <c r="D91" s="4" t="s">
        <v>876</v>
      </c>
      <c r="E91" s="4" t="s">
        <v>859</v>
      </c>
      <c r="F91" s="4" t="s">
        <v>1492</v>
      </c>
      <c r="G91" s="6">
        <v>99</v>
      </c>
      <c r="H91">
        <v>7</v>
      </c>
      <c r="I91" s="4" t="s">
        <v>400</v>
      </c>
    </row>
    <row r="92" spans="1:9">
      <c r="A92" s="6">
        <v>62</v>
      </c>
      <c r="B92" s="4" t="s">
        <v>1493</v>
      </c>
      <c r="C92" s="4" t="s">
        <v>1494</v>
      </c>
      <c r="D92" s="4" t="s">
        <v>876</v>
      </c>
      <c r="E92" s="4" t="s">
        <v>859</v>
      </c>
      <c r="F92" s="4" t="s">
        <v>1496</v>
      </c>
      <c r="G92" s="6">
        <v>100</v>
      </c>
      <c r="H92">
        <v>8</v>
      </c>
      <c r="I92" s="4" t="s">
        <v>1495</v>
      </c>
    </row>
    <row r="93" spans="1:9">
      <c r="A93" s="6">
        <v>348</v>
      </c>
      <c r="B93" s="4" t="s">
        <v>1497</v>
      </c>
      <c r="C93" s="4" t="s">
        <v>1147</v>
      </c>
      <c r="D93" s="4" t="s">
        <v>876</v>
      </c>
      <c r="E93" s="4" t="s">
        <v>919</v>
      </c>
      <c r="F93" s="4" t="s">
        <v>1498</v>
      </c>
      <c r="G93" s="6">
        <v>101</v>
      </c>
      <c r="H93">
        <v>2</v>
      </c>
      <c r="I93" s="4" t="s">
        <v>894</v>
      </c>
    </row>
    <row r="94" spans="1:9">
      <c r="A94" s="6">
        <v>145</v>
      </c>
      <c r="B94" s="4" t="s">
        <v>1499</v>
      </c>
      <c r="C94" s="4" t="s">
        <v>1500</v>
      </c>
      <c r="D94" s="4" t="s">
        <v>435</v>
      </c>
      <c r="E94" s="4" t="s">
        <v>919</v>
      </c>
      <c r="F94" s="4" t="s">
        <v>1501</v>
      </c>
      <c r="G94" s="6">
        <v>102</v>
      </c>
      <c r="H94">
        <v>24</v>
      </c>
      <c r="I94" s="4" t="s">
        <v>1354</v>
      </c>
    </row>
    <row r="95" spans="1:9">
      <c r="A95" s="6">
        <v>80</v>
      </c>
      <c r="B95" s="4" t="s">
        <v>1502</v>
      </c>
      <c r="C95" s="4" t="s">
        <v>1053</v>
      </c>
      <c r="D95" s="4" t="s">
        <v>435</v>
      </c>
      <c r="E95" s="4" t="s">
        <v>919</v>
      </c>
      <c r="F95" s="4" t="s">
        <v>1503</v>
      </c>
      <c r="G95" s="6">
        <v>103</v>
      </c>
      <c r="H95">
        <v>25</v>
      </c>
      <c r="I95" s="4" t="s">
        <v>1402</v>
      </c>
    </row>
    <row r="96" spans="1:9">
      <c r="A96" s="6">
        <v>44</v>
      </c>
      <c r="B96" s="4" t="s">
        <v>995</v>
      </c>
      <c r="C96" s="4" t="s">
        <v>1504</v>
      </c>
      <c r="D96" s="4" t="s">
        <v>876</v>
      </c>
      <c r="E96" s="4" t="s">
        <v>919</v>
      </c>
      <c r="F96" s="4" t="s">
        <v>1506</v>
      </c>
      <c r="G96" s="6">
        <v>104</v>
      </c>
      <c r="H96">
        <v>3</v>
      </c>
      <c r="I96" s="4" t="s">
        <v>1505</v>
      </c>
    </row>
    <row r="97" spans="1:9">
      <c r="A97" s="6">
        <v>178</v>
      </c>
      <c r="B97" s="4" t="s">
        <v>930</v>
      </c>
      <c r="C97" s="4" t="s">
        <v>1039</v>
      </c>
      <c r="D97" s="4" t="s">
        <v>435</v>
      </c>
      <c r="E97" s="4" t="s">
        <v>863</v>
      </c>
      <c r="F97" s="4" t="s">
        <v>1507</v>
      </c>
      <c r="G97" s="6">
        <v>105</v>
      </c>
      <c r="H97">
        <v>32</v>
      </c>
      <c r="I97" s="4" t="s">
        <v>249</v>
      </c>
    </row>
    <row r="98" spans="1:9">
      <c r="A98" s="6">
        <v>239</v>
      </c>
      <c r="B98" s="4" t="s">
        <v>1508</v>
      </c>
      <c r="C98" s="4" t="s">
        <v>1509</v>
      </c>
      <c r="D98" s="4" t="s">
        <v>435</v>
      </c>
      <c r="E98" s="4" t="s">
        <v>863</v>
      </c>
      <c r="F98" s="4" t="s">
        <v>1510</v>
      </c>
      <c r="G98" s="6">
        <v>106</v>
      </c>
      <c r="H98">
        <v>33</v>
      </c>
      <c r="I98" s="4"/>
    </row>
    <row r="99" spans="1:9">
      <c r="A99" s="6">
        <v>247</v>
      </c>
      <c r="B99" s="4" t="s">
        <v>1511</v>
      </c>
      <c r="C99" s="4" t="s">
        <v>1512</v>
      </c>
      <c r="D99" s="4" t="s">
        <v>435</v>
      </c>
      <c r="E99" s="4" t="s">
        <v>859</v>
      </c>
      <c r="F99" s="4" t="s">
        <v>1513</v>
      </c>
      <c r="G99" s="6">
        <v>107</v>
      </c>
      <c r="H99">
        <v>25</v>
      </c>
      <c r="I99" s="4" t="s">
        <v>1505</v>
      </c>
    </row>
    <row r="100" spans="1:9">
      <c r="A100" s="6">
        <v>242</v>
      </c>
      <c r="B100" s="4" t="s">
        <v>1114</v>
      </c>
      <c r="C100" s="4" t="s">
        <v>1514</v>
      </c>
      <c r="D100" s="4" t="s">
        <v>435</v>
      </c>
      <c r="E100" s="4" t="s">
        <v>919</v>
      </c>
      <c r="F100" s="4" t="s">
        <v>1515</v>
      </c>
      <c r="G100" s="6">
        <v>108</v>
      </c>
      <c r="H100">
        <v>26</v>
      </c>
      <c r="I100" s="4" t="s">
        <v>1276</v>
      </c>
    </row>
    <row r="101" spans="1:9">
      <c r="A101" s="6">
        <v>244</v>
      </c>
      <c r="B101" s="4" t="s">
        <v>1344</v>
      </c>
      <c r="C101" s="4" t="s">
        <v>1516</v>
      </c>
      <c r="D101" s="4" t="s">
        <v>876</v>
      </c>
      <c r="E101" s="4" t="s">
        <v>859</v>
      </c>
      <c r="F101" s="4" t="s">
        <v>1517</v>
      </c>
      <c r="G101" s="6">
        <v>109</v>
      </c>
      <c r="H101">
        <v>9</v>
      </c>
      <c r="I101" s="4" t="s">
        <v>12</v>
      </c>
    </row>
    <row r="102" spans="1:9">
      <c r="A102" s="6">
        <v>345</v>
      </c>
      <c r="B102" s="4" t="s">
        <v>1518</v>
      </c>
      <c r="C102" s="4" t="s">
        <v>971</v>
      </c>
      <c r="D102" s="4" t="s">
        <v>876</v>
      </c>
      <c r="E102" s="4" t="s">
        <v>859</v>
      </c>
      <c r="F102" s="4" t="s">
        <v>1519</v>
      </c>
      <c r="G102" s="6">
        <v>110</v>
      </c>
      <c r="H102">
        <v>10</v>
      </c>
      <c r="I102" s="4" t="s">
        <v>1294</v>
      </c>
    </row>
    <row r="103" spans="1:9">
      <c r="A103" s="6">
        <v>93</v>
      </c>
      <c r="B103" s="4" t="s">
        <v>1050</v>
      </c>
      <c r="C103" s="4" t="s">
        <v>1051</v>
      </c>
      <c r="D103" s="4" t="s">
        <v>435</v>
      </c>
      <c r="E103" s="4" t="s">
        <v>919</v>
      </c>
      <c r="F103" s="4" t="s">
        <v>1520</v>
      </c>
      <c r="G103" s="6">
        <v>111</v>
      </c>
      <c r="H103">
        <v>27</v>
      </c>
      <c r="I103" s="4" t="s">
        <v>1276</v>
      </c>
    </row>
    <row r="104" spans="1:9">
      <c r="A104" s="6">
        <v>87</v>
      </c>
      <c r="B104" s="4" t="s">
        <v>1521</v>
      </c>
      <c r="C104" s="4" t="s">
        <v>1522</v>
      </c>
      <c r="D104" s="4" t="s">
        <v>435</v>
      </c>
      <c r="E104" s="4" t="s">
        <v>863</v>
      </c>
      <c r="F104" s="4" t="s">
        <v>1523</v>
      </c>
      <c r="G104" s="6">
        <v>112</v>
      </c>
      <c r="H104">
        <v>34</v>
      </c>
      <c r="I104" s="4" t="s">
        <v>151</v>
      </c>
    </row>
    <row r="105" spans="1:9">
      <c r="A105" s="6">
        <v>205</v>
      </c>
      <c r="B105" s="4" t="s">
        <v>1524</v>
      </c>
      <c r="C105" s="4" t="s">
        <v>1525</v>
      </c>
      <c r="D105" s="4" t="s">
        <v>435</v>
      </c>
      <c r="E105" s="4" t="s">
        <v>919</v>
      </c>
      <c r="F105" s="4" t="s">
        <v>1526</v>
      </c>
      <c r="G105" s="6">
        <v>113</v>
      </c>
      <c r="H105">
        <v>28</v>
      </c>
      <c r="I105" s="4" t="s">
        <v>1354</v>
      </c>
    </row>
    <row r="106" spans="1:9">
      <c r="A106" s="6">
        <v>322</v>
      </c>
      <c r="B106" s="4" t="s">
        <v>1016</v>
      </c>
      <c r="C106" s="4" t="s">
        <v>1527</v>
      </c>
      <c r="D106" s="4" t="s">
        <v>876</v>
      </c>
      <c r="E106" s="4" t="s">
        <v>863</v>
      </c>
      <c r="F106" s="4" t="s">
        <v>1528</v>
      </c>
      <c r="G106" s="6">
        <v>114</v>
      </c>
      <c r="H106">
        <v>6</v>
      </c>
      <c r="I106" s="4" t="s">
        <v>894</v>
      </c>
    </row>
    <row r="107" spans="1:9">
      <c r="A107" s="6">
        <v>206</v>
      </c>
      <c r="B107" s="4" t="s">
        <v>958</v>
      </c>
      <c r="C107" s="4" t="s">
        <v>1529</v>
      </c>
      <c r="D107" s="4" t="s">
        <v>435</v>
      </c>
      <c r="E107" s="4" t="s">
        <v>859</v>
      </c>
      <c r="F107" s="4" t="s">
        <v>1530</v>
      </c>
      <c r="G107" s="6">
        <v>115</v>
      </c>
      <c r="H107">
        <v>26</v>
      </c>
      <c r="I107" s="4" t="s">
        <v>1315</v>
      </c>
    </row>
    <row r="108" spans="1:9">
      <c r="A108" s="6">
        <v>189</v>
      </c>
      <c r="B108" s="4" t="s">
        <v>958</v>
      </c>
      <c r="C108" s="4" t="s">
        <v>1246</v>
      </c>
      <c r="D108" s="4" t="s">
        <v>435</v>
      </c>
      <c r="E108" s="4" t="s">
        <v>859</v>
      </c>
      <c r="F108" s="4" t="s">
        <v>1532</v>
      </c>
      <c r="G108" s="6">
        <v>116</v>
      </c>
      <c r="H108">
        <v>27</v>
      </c>
      <c r="I108" s="4" t="s">
        <v>1531</v>
      </c>
    </row>
    <row r="109" spans="1:9">
      <c r="A109" s="6">
        <v>282</v>
      </c>
      <c r="B109" s="4" t="s">
        <v>960</v>
      </c>
      <c r="C109" s="4" t="s">
        <v>882</v>
      </c>
      <c r="D109" s="4" t="s">
        <v>435</v>
      </c>
      <c r="E109" s="4" t="s">
        <v>919</v>
      </c>
      <c r="F109" s="4" t="s">
        <v>1533</v>
      </c>
      <c r="G109" s="6">
        <v>117</v>
      </c>
      <c r="H109">
        <v>29</v>
      </c>
      <c r="I109" s="4" t="s">
        <v>12</v>
      </c>
    </row>
    <row r="110" spans="1:9">
      <c r="A110" s="6">
        <v>160</v>
      </c>
      <c r="B110" s="4" t="s">
        <v>1534</v>
      </c>
      <c r="C110" s="4" t="s">
        <v>1535</v>
      </c>
      <c r="D110" s="4" t="s">
        <v>435</v>
      </c>
      <c r="E110" s="4" t="s">
        <v>859</v>
      </c>
      <c r="F110" s="4" t="s">
        <v>1536</v>
      </c>
      <c r="G110" s="6">
        <v>118</v>
      </c>
      <c r="H110">
        <v>28</v>
      </c>
      <c r="I110" s="4"/>
    </row>
    <row r="111" spans="1:9">
      <c r="A111" s="6">
        <v>127</v>
      </c>
      <c r="B111" s="4" t="s">
        <v>1065</v>
      </c>
      <c r="C111" s="4" t="s">
        <v>1066</v>
      </c>
      <c r="D111" s="4" t="s">
        <v>876</v>
      </c>
      <c r="E111" s="4" t="s">
        <v>989</v>
      </c>
      <c r="F111" s="4" t="s">
        <v>1537</v>
      </c>
      <c r="G111" s="6">
        <v>119</v>
      </c>
      <c r="H111">
        <v>1</v>
      </c>
      <c r="I111" s="4" t="s">
        <v>860</v>
      </c>
    </row>
    <row r="112" spans="1:9">
      <c r="A112" s="6">
        <v>75</v>
      </c>
      <c r="B112" s="4" t="s">
        <v>1538</v>
      </c>
      <c r="C112" s="4" t="s">
        <v>1539</v>
      </c>
      <c r="D112" s="4" t="s">
        <v>435</v>
      </c>
      <c r="E112" s="4" t="s">
        <v>859</v>
      </c>
      <c r="F112" s="4" t="s">
        <v>1540</v>
      </c>
      <c r="G112" s="6">
        <v>120</v>
      </c>
      <c r="H112">
        <v>29</v>
      </c>
      <c r="I112" s="4"/>
    </row>
    <row r="113" spans="1:9">
      <c r="A113" s="6">
        <v>281</v>
      </c>
      <c r="B113" s="4" t="s">
        <v>1044</v>
      </c>
      <c r="C113" s="4" t="s">
        <v>1541</v>
      </c>
      <c r="D113" s="4" t="s">
        <v>876</v>
      </c>
      <c r="E113" s="4" t="s">
        <v>859</v>
      </c>
      <c r="F113" s="4" t="s">
        <v>1542</v>
      </c>
      <c r="G113" s="6">
        <v>121</v>
      </c>
      <c r="H113">
        <v>11</v>
      </c>
      <c r="I113" s="4" t="s">
        <v>1294</v>
      </c>
    </row>
    <row r="114" spans="1:9">
      <c r="A114" s="6">
        <v>33</v>
      </c>
      <c r="B114" s="4" t="s">
        <v>1084</v>
      </c>
      <c r="C114" s="4" t="s">
        <v>1085</v>
      </c>
      <c r="D114" s="4" t="s">
        <v>435</v>
      </c>
      <c r="E114" s="4" t="s">
        <v>863</v>
      </c>
      <c r="F114" s="4" t="s">
        <v>1543</v>
      </c>
      <c r="G114" s="6">
        <v>122</v>
      </c>
      <c r="H114">
        <v>35</v>
      </c>
      <c r="I114" s="4" t="s">
        <v>860</v>
      </c>
    </row>
    <row r="115" spans="1:9">
      <c r="A115" s="6">
        <v>292</v>
      </c>
      <c r="B115" s="4" t="s">
        <v>1544</v>
      </c>
      <c r="C115" s="4" t="s">
        <v>1278</v>
      </c>
      <c r="D115" s="4" t="s">
        <v>435</v>
      </c>
      <c r="E115" s="4" t="s">
        <v>919</v>
      </c>
      <c r="F115" s="4" t="s">
        <v>1545</v>
      </c>
      <c r="G115" s="6">
        <v>123</v>
      </c>
      <c r="H115">
        <v>30</v>
      </c>
      <c r="I115" s="4" t="s">
        <v>1440</v>
      </c>
    </row>
    <row r="116" spans="1:9">
      <c r="A116" s="6">
        <v>46</v>
      </c>
      <c r="B116" s="4" t="s">
        <v>1006</v>
      </c>
      <c r="C116" s="4" t="s">
        <v>1546</v>
      </c>
      <c r="D116" s="4" t="s">
        <v>435</v>
      </c>
      <c r="E116" s="4" t="s">
        <v>859</v>
      </c>
      <c r="F116" s="4" t="s">
        <v>1547</v>
      </c>
      <c r="G116" s="6">
        <v>124</v>
      </c>
      <c r="H116">
        <v>30</v>
      </c>
      <c r="I116" s="4" t="s">
        <v>600</v>
      </c>
    </row>
    <row r="117" spans="1:9">
      <c r="A117" s="6">
        <v>12</v>
      </c>
      <c r="B117" s="4" t="s">
        <v>1548</v>
      </c>
      <c r="C117" s="4" t="s">
        <v>1086</v>
      </c>
      <c r="D117" s="4" t="s">
        <v>876</v>
      </c>
      <c r="E117" s="4" t="s">
        <v>863</v>
      </c>
      <c r="F117" s="4" t="s">
        <v>1549</v>
      </c>
      <c r="G117" s="6">
        <v>125</v>
      </c>
      <c r="H117">
        <v>7</v>
      </c>
      <c r="I117" s="4" t="s">
        <v>1505</v>
      </c>
    </row>
    <row r="118" spans="1:9">
      <c r="A118" s="6">
        <v>310</v>
      </c>
      <c r="B118" s="4" t="s">
        <v>962</v>
      </c>
      <c r="C118" s="4" t="s">
        <v>1097</v>
      </c>
      <c r="D118" s="4" t="s">
        <v>435</v>
      </c>
      <c r="E118" s="4" t="s">
        <v>863</v>
      </c>
      <c r="F118" s="4" t="s">
        <v>1550</v>
      </c>
      <c r="G118" s="6">
        <v>126</v>
      </c>
      <c r="H118">
        <v>36</v>
      </c>
      <c r="I118" s="4"/>
    </row>
    <row r="119" spans="1:9">
      <c r="A119" s="6">
        <v>219</v>
      </c>
      <c r="B119" s="4" t="s">
        <v>1296</v>
      </c>
      <c r="C119" s="4" t="s">
        <v>1551</v>
      </c>
      <c r="D119" s="4" t="s">
        <v>435</v>
      </c>
      <c r="E119" s="4" t="s">
        <v>863</v>
      </c>
      <c r="F119" s="4" t="s">
        <v>1552</v>
      </c>
      <c r="G119" s="6">
        <v>127</v>
      </c>
      <c r="H119">
        <v>37</v>
      </c>
      <c r="I119" s="4" t="s">
        <v>1276</v>
      </c>
    </row>
    <row r="120" spans="1:9">
      <c r="A120" s="6">
        <v>175</v>
      </c>
      <c r="B120" s="4" t="s">
        <v>861</v>
      </c>
      <c r="C120" s="4" t="s">
        <v>1553</v>
      </c>
      <c r="D120" s="4" t="s">
        <v>435</v>
      </c>
      <c r="E120" s="4" t="s">
        <v>863</v>
      </c>
      <c r="F120" s="4" t="s">
        <v>1554</v>
      </c>
      <c r="G120" s="6">
        <v>128</v>
      </c>
      <c r="H120">
        <v>38</v>
      </c>
      <c r="I120" s="4"/>
    </row>
    <row r="121" spans="1:9">
      <c r="A121" s="6">
        <v>141</v>
      </c>
      <c r="B121" s="4" t="s">
        <v>935</v>
      </c>
      <c r="C121" s="4" t="s">
        <v>1136</v>
      </c>
      <c r="D121" s="4" t="s">
        <v>435</v>
      </c>
      <c r="E121" s="4" t="s">
        <v>919</v>
      </c>
      <c r="F121" s="4" t="s">
        <v>1555</v>
      </c>
      <c r="G121" s="6">
        <v>129</v>
      </c>
      <c r="H121">
        <v>31</v>
      </c>
      <c r="I121" s="4" t="s">
        <v>44</v>
      </c>
    </row>
    <row r="122" spans="1:9">
      <c r="A122" s="6">
        <v>338</v>
      </c>
      <c r="B122" s="4" t="s">
        <v>890</v>
      </c>
      <c r="C122" s="4" t="s">
        <v>1159</v>
      </c>
      <c r="D122" s="4" t="s">
        <v>435</v>
      </c>
      <c r="E122" s="4" t="s">
        <v>919</v>
      </c>
      <c r="F122" s="4" t="s">
        <v>1556</v>
      </c>
      <c r="G122" s="6">
        <v>130</v>
      </c>
      <c r="H122">
        <v>32</v>
      </c>
      <c r="I122" s="4"/>
    </row>
    <row r="123" spans="1:9">
      <c r="A123" s="6">
        <v>234</v>
      </c>
      <c r="B123" s="4" t="s">
        <v>1557</v>
      </c>
      <c r="C123" s="4" t="s">
        <v>1558</v>
      </c>
      <c r="D123" s="4" t="s">
        <v>876</v>
      </c>
      <c r="E123" s="4" t="s">
        <v>863</v>
      </c>
      <c r="F123" s="4" t="s">
        <v>1559</v>
      </c>
      <c r="G123" s="6">
        <v>131</v>
      </c>
      <c r="H123">
        <v>8</v>
      </c>
      <c r="I123" s="4"/>
    </row>
    <row r="124" spans="1:9">
      <c r="A124" s="6">
        <v>109</v>
      </c>
      <c r="B124" s="4" t="s">
        <v>865</v>
      </c>
      <c r="C124" s="4" t="s">
        <v>1365</v>
      </c>
      <c r="D124" s="4" t="s">
        <v>435</v>
      </c>
      <c r="E124" s="4" t="s">
        <v>863</v>
      </c>
      <c r="F124" s="4" t="s">
        <v>1560</v>
      </c>
      <c r="G124" s="6">
        <v>132</v>
      </c>
      <c r="H124">
        <v>39</v>
      </c>
      <c r="I124" s="4" t="s">
        <v>194</v>
      </c>
    </row>
    <row r="125" spans="1:9">
      <c r="A125" s="6">
        <v>245</v>
      </c>
      <c r="B125" s="4" t="s">
        <v>1522</v>
      </c>
      <c r="C125" s="4" t="s">
        <v>1561</v>
      </c>
      <c r="D125" s="4" t="s">
        <v>435</v>
      </c>
      <c r="E125" s="4" t="s">
        <v>863</v>
      </c>
      <c r="F125" s="4" t="s">
        <v>1562</v>
      </c>
      <c r="G125" s="6">
        <v>133</v>
      </c>
      <c r="H125">
        <v>40</v>
      </c>
      <c r="I125" s="4" t="s">
        <v>1402</v>
      </c>
    </row>
    <row r="126" spans="1:9">
      <c r="A126" s="6">
        <v>162</v>
      </c>
      <c r="B126" s="4" t="s">
        <v>1116</v>
      </c>
      <c r="C126" s="4" t="s">
        <v>1117</v>
      </c>
      <c r="D126" s="4" t="s">
        <v>435</v>
      </c>
      <c r="E126" s="4" t="s">
        <v>989</v>
      </c>
      <c r="F126" s="4" t="s">
        <v>1563</v>
      </c>
      <c r="G126" s="6">
        <v>134</v>
      </c>
      <c r="H126">
        <v>4</v>
      </c>
      <c r="I126" s="4" t="s">
        <v>12</v>
      </c>
    </row>
    <row r="127" spans="1:9">
      <c r="A127" s="6">
        <v>1</v>
      </c>
      <c r="B127" s="4" t="s">
        <v>899</v>
      </c>
      <c r="C127" s="4" t="s">
        <v>1564</v>
      </c>
      <c r="D127" s="4" t="s">
        <v>435</v>
      </c>
      <c r="E127" s="4" t="s">
        <v>863</v>
      </c>
      <c r="F127" s="4" t="s">
        <v>1565</v>
      </c>
      <c r="G127" s="6">
        <v>135</v>
      </c>
      <c r="H127">
        <v>41</v>
      </c>
      <c r="I127" s="4"/>
    </row>
    <row r="128" spans="1:9">
      <c r="A128" s="6">
        <v>14</v>
      </c>
      <c r="B128" s="4" t="s">
        <v>1075</v>
      </c>
      <c r="C128" s="4" t="s">
        <v>1076</v>
      </c>
      <c r="D128" s="4" t="s">
        <v>435</v>
      </c>
      <c r="E128" s="4" t="s">
        <v>919</v>
      </c>
      <c r="F128" s="4" t="s">
        <v>1566</v>
      </c>
      <c r="G128" s="6">
        <v>136</v>
      </c>
      <c r="H128">
        <v>33</v>
      </c>
      <c r="I128" s="4" t="s">
        <v>894</v>
      </c>
    </row>
    <row r="129" spans="1:9">
      <c r="A129" s="6">
        <v>226</v>
      </c>
      <c r="B129" s="4" t="s">
        <v>1042</v>
      </c>
      <c r="C129" s="4" t="s">
        <v>1114</v>
      </c>
      <c r="D129" s="4" t="s">
        <v>435</v>
      </c>
      <c r="E129" s="4" t="s">
        <v>919</v>
      </c>
      <c r="F129" s="4" t="s">
        <v>1568</v>
      </c>
      <c r="G129" s="6">
        <v>137</v>
      </c>
      <c r="H129">
        <v>34</v>
      </c>
      <c r="I129" s="4" t="s">
        <v>1567</v>
      </c>
    </row>
    <row r="130" spans="1:9">
      <c r="A130" s="6">
        <v>340</v>
      </c>
      <c r="B130" s="4" t="s">
        <v>1453</v>
      </c>
      <c r="C130" s="4" t="s">
        <v>953</v>
      </c>
      <c r="D130" s="4" t="s">
        <v>435</v>
      </c>
      <c r="E130" s="4" t="s">
        <v>863</v>
      </c>
      <c r="F130" s="4" t="s">
        <v>1569</v>
      </c>
      <c r="G130" s="6">
        <v>138</v>
      </c>
      <c r="H130">
        <v>42</v>
      </c>
      <c r="I130" s="4" t="s">
        <v>1354</v>
      </c>
    </row>
    <row r="131" spans="1:9">
      <c r="A131" s="6">
        <v>235</v>
      </c>
      <c r="B131" s="4" t="s">
        <v>1538</v>
      </c>
      <c r="C131" s="4" t="s">
        <v>1570</v>
      </c>
      <c r="D131" s="4" t="s">
        <v>435</v>
      </c>
      <c r="E131" s="4" t="s">
        <v>919</v>
      </c>
      <c r="F131" s="4" t="s">
        <v>1571</v>
      </c>
      <c r="G131" s="6">
        <v>139</v>
      </c>
      <c r="H131">
        <v>35</v>
      </c>
      <c r="I131" s="4" t="s">
        <v>1276</v>
      </c>
    </row>
    <row r="132" spans="1:9">
      <c r="A132" s="6">
        <v>90</v>
      </c>
      <c r="B132" s="4" t="s">
        <v>949</v>
      </c>
      <c r="C132" s="4" t="s">
        <v>1221</v>
      </c>
      <c r="D132" s="4" t="s">
        <v>435</v>
      </c>
      <c r="E132" s="4" t="s">
        <v>989</v>
      </c>
      <c r="F132" s="4" t="s">
        <v>1573</v>
      </c>
      <c r="G132" s="6">
        <v>140</v>
      </c>
      <c r="H132">
        <v>5</v>
      </c>
      <c r="I132" s="4" t="s">
        <v>1572</v>
      </c>
    </row>
    <row r="133" spans="1:9">
      <c r="A133" s="6">
        <v>86</v>
      </c>
      <c r="B133" s="4" t="s">
        <v>1028</v>
      </c>
      <c r="C133" s="4" t="s">
        <v>1574</v>
      </c>
      <c r="D133" s="4" t="s">
        <v>435</v>
      </c>
      <c r="E133" s="4" t="s">
        <v>919</v>
      </c>
      <c r="F133" s="4" t="s">
        <v>1575</v>
      </c>
      <c r="G133" s="6">
        <v>141</v>
      </c>
      <c r="H133">
        <v>36</v>
      </c>
      <c r="I133" s="4" t="s">
        <v>44</v>
      </c>
    </row>
    <row r="134" spans="1:9">
      <c r="A134" s="6">
        <v>151</v>
      </c>
      <c r="B134" s="4" t="s">
        <v>1148</v>
      </c>
      <c r="C134" s="4" t="s">
        <v>1149</v>
      </c>
      <c r="D134" s="4" t="s">
        <v>876</v>
      </c>
      <c r="E134" s="4" t="s">
        <v>919</v>
      </c>
      <c r="F134" s="4" t="s">
        <v>1576</v>
      </c>
      <c r="G134" s="6">
        <v>142</v>
      </c>
      <c r="H134">
        <v>4</v>
      </c>
      <c r="I134" s="4" t="s">
        <v>860</v>
      </c>
    </row>
    <row r="135" spans="1:9">
      <c r="A135" s="6">
        <v>133</v>
      </c>
      <c r="B135" s="4" t="s">
        <v>995</v>
      </c>
      <c r="C135" s="4" t="s">
        <v>1577</v>
      </c>
      <c r="D135" s="4" t="s">
        <v>876</v>
      </c>
      <c r="E135" s="4" t="s">
        <v>863</v>
      </c>
      <c r="F135" s="4" t="s">
        <v>1578</v>
      </c>
      <c r="G135" s="6">
        <v>143</v>
      </c>
      <c r="H135">
        <v>9</v>
      </c>
      <c r="I135" s="4" t="s">
        <v>894</v>
      </c>
    </row>
    <row r="136" spans="1:9">
      <c r="A136" s="6">
        <v>294</v>
      </c>
      <c r="B136" s="4" t="s">
        <v>1161</v>
      </c>
      <c r="C136" s="4" t="s">
        <v>1278</v>
      </c>
      <c r="D136" s="4" t="s">
        <v>876</v>
      </c>
      <c r="E136" s="4" t="s">
        <v>863</v>
      </c>
      <c r="F136" s="4" t="s">
        <v>1579</v>
      </c>
      <c r="G136" s="6">
        <v>144</v>
      </c>
      <c r="H136">
        <v>10</v>
      </c>
      <c r="I136" s="4" t="s">
        <v>860</v>
      </c>
    </row>
    <row r="137" spans="1:9">
      <c r="A137" s="6">
        <v>277</v>
      </c>
      <c r="B137" s="4" t="s">
        <v>1463</v>
      </c>
      <c r="C137" s="4" t="s">
        <v>1580</v>
      </c>
      <c r="D137" s="4" t="s">
        <v>876</v>
      </c>
      <c r="E137" s="4" t="s">
        <v>919</v>
      </c>
      <c r="F137" s="4" t="s">
        <v>1581</v>
      </c>
      <c r="G137" s="6">
        <v>145</v>
      </c>
      <c r="H137">
        <v>5</v>
      </c>
      <c r="I137" s="4" t="s">
        <v>1472</v>
      </c>
    </row>
    <row r="138" spans="1:9">
      <c r="A138" s="6">
        <v>192</v>
      </c>
      <c r="B138" s="4" t="s">
        <v>1582</v>
      </c>
      <c r="C138" s="4" t="s">
        <v>1583</v>
      </c>
      <c r="D138" s="4" t="s">
        <v>876</v>
      </c>
      <c r="E138" s="4" t="s">
        <v>919</v>
      </c>
      <c r="F138" s="4" t="s">
        <v>1584</v>
      </c>
      <c r="G138" s="6">
        <v>146</v>
      </c>
      <c r="H138">
        <v>6</v>
      </c>
      <c r="I138" s="4" t="s">
        <v>400</v>
      </c>
    </row>
    <row r="139" spans="1:9">
      <c r="A139" s="6">
        <v>23</v>
      </c>
      <c r="B139" s="4" t="s">
        <v>1298</v>
      </c>
      <c r="C139" s="4" t="s">
        <v>1585</v>
      </c>
      <c r="D139" s="4" t="s">
        <v>435</v>
      </c>
      <c r="E139" s="4" t="s">
        <v>863</v>
      </c>
      <c r="F139" s="4" t="s">
        <v>1586</v>
      </c>
      <c r="G139" s="6">
        <v>147</v>
      </c>
      <c r="H139">
        <v>43</v>
      </c>
      <c r="I139" s="4"/>
    </row>
    <row r="140" spans="1:9">
      <c r="A140" s="6">
        <v>13</v>
      </c>
      <c r="B140" s="4" t="s">
        <v>1587</v>
      </c>
      <c r="C140" s="4" t="s">
        <v>1588</v>
      </c>
      <c r="D140" s="4" t="s">
        <v>876</v>
      </c>
      <c r="E140" s="4" t="s">
        <v>859</v>
      </c>
      <c r="F140" s="4" t="s">
        <v>1589</v>
      </c>
      <c r="G140" s="6">
        <v>148</v>
      </c>
      <c r="H140">
        <v>12</v>
      </c>
      <c r="I140" s="4"/>
    </row>
    <row r="141" spans="1:9">
      <c r="A141" s="6">
        <v>209</v>
      </c>
      <c r="B141" s="4" t="s">
        <v>1028</v>
      </c>
      <c r="C141" s="4" t="s">
        <v>1590</v>
      </c>
      <c r="D141" s="4" t="s">
        <v>435</v>
      </c>
      <c r="E141" s="4" t="s">
        <v>989</v>
      </c>
      <c r="F141" s="4" t="s">
        <v>1591</v>
      </c>
      <c r="G141" s="6">
        <v>149</v>
      </c>
      <c r="H141">
        <v>6</v>
      </c>
      <c r="I141" s="4" t="s">
        <v>12</v>
      </c>
    </row>
    <row r="142" spans="1:9">
      <c r="A142" s="6">
        <v>54</v>
      </c>
      <c r="B142" s="4" t="s">
        <v>1592</v>
      </c>
      <c r="C142" s="4" t="s">
        <v>1593</v>
      </c>
      <c r="D142" s="4" t="s">
        <v>876</v>
      </c>
      <c r="E142" s="4" t="s">
        <v>859</v>
      </c>
      <c r="F142" s="4" t="s">
        <v>1594</v>
      </c>
      <c r="G142" s="6">
        <v>150</v>
      </c>
      <c r="H142">
        <v>13</v>
      </c>
      <c r="I142" s="4" t="s">
        <v>249</v>
      </c>
    </row>
    <row r="143" spans="1:9">
      <c r="A143" s="6">
        <v>240</v>
      </c>
      <c r="B143" s="4" t="s">
        <v>1595</v>
      </c>
      <c r="C143" s="4" t="s">
        <v>1596</v>
      </c>
      <c r="D143" s="4" t="s">
        <v>876</v>
      </c>
      <c r="E143" s="4" t="s">
        <v>919</v>
      </c>
      <c r="F143" s="4" t="s">
        <v>1597</v>
      </c>
      <c r="G143" s="6">
        <v>151</v>
      </c>
      <c r="H143">
        <v>7</v>
      </c>
      <c r="I143" s="4" t="s">
        <v>400</v>
      </c>
    </row>
    <row r="144" spans="1:9">
      <c r="A144" s="6">
        <v>83</v>
      </c>
      <c r="B144" s="4" t="s">
        <v>1223</v>
      </c>
      <c r="C144" s="4" t="s">
        <v>1598</v>
      </c>
      <c r="D144" s="4" t="s">
        <v>876</v>
      </c>
      <c r="E144" s="4" t="s">
        <v>919</v>
      </c>
      <c r="F144" s="4" t="s">
        <v>1599</v>
      </c>
      <c r="G144" s="6">
        <v>152</v>
      </c>
      <c r="H144">
        <v>8</v>
      </c>
      <c r="I144" s="4" t="s">
        <v>600</v>
      </c>
    </row>
    <row r="145" spans="1:9">
      <c r="A145" s="6">
        <v>260</v>
      </c>
      <c r="B145" s="4" t="s">
        <v>1171</v>
      </c>
      <c r="C145" s="4" t="s">
        <v>1172</v>
      </c>
      <c r="D145" s="4" t="s">
        <v>876</v>
      </c>
      <c r="E145" s="4" t="s">
        <v>919</v>
      </c>
      <c r="F145" s="4" t="s">
        <v>1600</v>
      </c>
      <c r="G145" s="6">
        <v>153</v>
      </c>
      <c r="H145">
        <v>9</v>
      </c>
      <c r="I145" s="4" t="s">
        <v>1434</v>
      </c>
    </row>
    <row r="146" spans="1:9">
      <c r="A146" s="6">
        <v>273</v>
      </c>
      <c r="B146" s="4" t="s">
        <v>1601</v>
      </c>
      <c r="C146" s="4" t="s">
        <v>1602</v>
      </c>
      <c r="D146" s="4" t="s">
        <v>876</v>
      </c>
      <c r="E146" s="4" t="s">
        <v>859</v>
      </c>
      <c r="F146" s="4" t="s">
        <v>1603</v>
      </c>
      <c r="G146" s="6">
        <v>154</v>
      </c>
      <c r="H146">
        <v>14</v>
      </c>
      <c r="I146" s="4"/>
    </row>
    <row r="147" spans="1:9">
      <c r="A147" s="6">
        <v>134</v>
      </c>
      <c r="B147" s="4" t="s">
        <v>1042</v>
      </c>
      <c r="C147" s="4" t="s">
        <v>1158</v>
      </c>
      <c r="D147" s="4" t="s">
        <v>435</v>
      </c>
      <c r="E147" s="4" t="s">
        <v>919</v>
      </c>
      <c r="F147" s="4" t="s">
        <v>1604</v>
      </c>
      <c r="G147" s="6">
        <v>155</v>
      </c>
      <c r="H147">
        <v>37</v>
      </c>
      <c r="I147" s="4" t="s">
        <v>12</v>
      </c>
    </row>
    <row r="148" spans="1:9">
      <c r="A148" s="6">
        <v>351</v>
      </c>
      <c r="B148" s="4" t="s">
        <v>867</v>
      </c>
      <c r="C148" s="4" t="s">
        <v>1605</v>
      </c>
      <c r="D148" s="4" t="s">
        <v>435</v>
      </c>
      <c r="E148" s="4" t="s">
        <v>919</v>
      </c>
      <c r="F148" s="4" t="s">
        <v>1606</v>
      </c>
      <c r="G148" s="6">
        <v>156</v>
      </c>
      <c r="H148">
        <v>38</v>
      </c>
      <c r="I148" s="4"/>
    </row>
    <row r="149" spans="1:9">
      <c r="A149" s="6">
        <v>256</v>
      </c>
      <c r="B149" s="4" t="s">
        <v>1018</v>
      </c>
      <c r="C149" s="4" t="s">
        <v>1489</v>
      </c>
      <c r="D149" s="4" t="s">
        <v>435</v>
      </c>
      <c r="E149" s="4" t="s">
        <v>859</v>
      </c>
      <c r="F149" s="4" t="s">
        <v>1607</v>
      </c>
      <c r="G149" s="6">
        <v>157</v>
      </c>
      <c r="H149">
        <v>31</v>
      </c>
      <c r="I149" s="4"/>
    </row>
    <row r="150" spans="1:9">
      <c r="A150" s="6">
        <v>190</v>
      </c>
      <c r="B150" s="4" t="s">
        <v>1161</v>
      </c>
      <c r="C150" s="4" t="s">
        <v>1246</v>
      </c>
      <c r="D150" s="4" t="s">
        <v>876</v>
      </c>
      <c r="E150" s="4" t="s">
        <v>859</v>
      </c>
      <c r="F150" s="4" t="s">
        <v>1608</v>
      </c>
      <c r="G150" s="6">
        <v>158</v>
      </c>
      <c r="H150">
        <v>15</v>
      </c>
      <c r="I150" s="4" t="s">
        <v>1495</v>
      </c>
    </row>
    <row r="151" spans="1:9">
      <c r="A151" s="6">
        <v>111</v>
      </c>
      <c r="B151" s="4" t="s">
        <v>1609</v>
      </c>
      <c r="C151" s="4" t="s">
        <v>1610</v>
      </c>
      <c r="D151" s="4" t="s">
        <v>435</v>
      </c>
      <c r="E151" s="4" t="s">
        <v>863</v>
      </c>
      <c r="F151" s="4" t="s">
        <v>1611</v>
      </c>
      <c r="G151" s="6">
        <v>159</v>
      </c>
      <c r="H151">
        <v>44</v>
      </c>
      <c r="I151" s="4"/>
    </row>
    <row r="152" spans="1:9">
      <c r="A152" s="6">
        <v>237</v>
      </c>
      <c r="B152" s="4" t="s">
        <v>1048</v>
      </c>
      <c r="C152" s="4" t="s">
        <v>1612</v>
      </c>
      <c r="D152" s="4" t="s">
        <v>435</v>
      </c>
      <c r="E152" s="4" t="s">
        <v>919</v>
      </c>
      <c r="F152" s="4" t="s">
        <v>1613</v>
      </c>
      <c r="G152" s="6">
        <v>160</v>
      </c>
      <c r="H152">
        <v>39</v>
      </c>
      <c r="I152" s="4" t="s">
        <v>981</v>
      </c>
    </row>
    <row r="153" spans="1:9">
      <c r="A153" s="6">
        <v>176</v>
      </c>
      <c r="B153" s="4" t="s">
        <v>1614</v>
      </c>
      <c r="C153" s="4" t="s">
        <v>1039</v>
      </c>
      <c r="D153" s="4" t="s">
        <v>435</v>
      </c>
      <c r="E153" s="4" t="s">
        <v>919</v>
      </c>
      <c r="F153" s="4" t="s">
        <v>1615</v>
      </c>
      <c r="G153" s="6">
        <v>161</v>
      </c>
      <c r="H153">
        <v>40</v>
      </c>
      <c r="I153" s="4" t="s">
        <v>1276</v>
      </c>
    </row>
    <row r="154" spans="1:9">
      <c r="A154" s="6">
        <v>270</v>
      </c>
      <c r="B154" s="4" t="s">
        <v>1028</v>
      </c>
      <c r="C154" s="4" t="s">
        <v>1621</v>
      </c>
      <c r="D154" s="4" t="s">
        <v>435</v>
      </c>
      <c r="E154" s="4" t="s">
        <v>863</v>
      </c>
      <c r="F154" s="4" t="s">
        <v>1622</v>
      </c>
      <c r="G154" s="6">
        <v>164</v>
      </c>
      <c r="H154">
        <v>45</v>
      </c>
      <c r="I154" s="4" t="s">
        <v>894</v>
      </c>
    </row>
    <row r="155" spans="1:9">
      <c r="A155" s="6">
        <v>89</v>
      </c>
      <c r="B155" s="4" t="s">
        <v>1220</v>
      </c>
      <c r="C155" s="4" t="s">
        <v>1221</v>
      </c>
      <c r="D155" s="4" t="s">
        <v>876</v>
      </c>
      <c r="E155" s="4" t="s">
        <v>989</v>
      </c>
      <c r="F155" s="4" t="s">
        <v>1623</v>
      </c>
      <c r="G155" s="6">
        <v>165</v>
      </c>
      <c r="H155">
        <v>2</v>
      </c>
      <c r="I155" s="4" t="s">
        <v>1276</v>
      </c>
    </row>
    <row r="156" spans="1:9">
      <c r="A156" s="6">
        <v>295</v>
      </c>
      <c r="B156" s="4" t="s">
        <v>970</v>
      </c>
      <c r="C156" s="4" t="s">
        <v>1278</v>
      </c>
      <c r="D156" s="4" t="s">
        <v>435</v>
      </c>
      <c r="E156" s="4" t="s">
        <v>859</v>
      </c>
      <c r="F156" s="4" t="s">
        <v>1624</v>
      </c>
      <c r="G156" s="6">
        <v>166</v>
      </c>
      <c r="H156">
        <v>33</v>
      </c>
      <c r="I156" s="4"/>
    </row>
    <row r="157" spans="1:9">
      <c r="A157" s="6">
        <v>171</v>
      </c>
      <c r="B157" s="4" t="s">
        <v>1511</v>
      </c>
      <c r="C157" s="4" t="s">
        <v>1625</v>
      </c>
      <c r="D157" s="4" t="s">
        <v>435</v>
      </c>
      <c r="E157" s="4" t="s">
        <v>863</v>
      </c>
      <c r="F157" s="4" t="s">
        <v>1627</v>
      </c>
      <c r="G157" s="6">
        <v>167</v>
      </c>
      <c r="H157">
        <v>46</v>
      </c>
      <c r="I157" s="4" t="s">
        <v>1626</v>
      </c>
    </row>
    <row r="158" spans="1:9">
      <c r="A158" s="6">
        <v>45</v>
      </c>
      <c r="B158" s="4" t="s">
        <v>1205</v>
      </c>
      <c r="C158" s="4" t="s">
        <v>1206</v>
      </c>
      <c r="D158" s="4" t="s">
        <v>435</v>
      </c>
      <c r="E158" s="4" t="s">
        <v>1015</v>
      </c>
      <c r="F158" s="4" t="s">
        <v>1628</v>
      </c>
      <c r="G158" s="6">
        <v>168</v>
      </c>
      <c r="H158">
        <v>1</v>
      </c>
      <c r="I158" s="4" t="s">
        <v>860</v>
      </c>
    </row>
    <row r="159" spans="1:9">
      <c r="A159" s="6">
        <v>177</v>
      </c>
      <c r="B159" s="4" t="s">
        <v>1629</v>
      </c>
      <c r="C159" s="4" t="s">
        <v>1039</v>
      </c>
      <c r="D159" s="4" t="s">
        <v>876</v>
      </c>
      <c r="E159" s="4" t="s">
        <v>859</v>
      </c>
      <c r="F159" s="4" t="s">
        <v>1630</v>
      </c>
      <c r="G159" s="6">
        <v>169</v>
      </c>
      <c r="H159">
        <v>17</v>
      </c>
      <c r="I159" s="4"/>
    </row>
    <row r="160" spans="1:9">
      <c r="A160" s="6">
        <v>129</v>
      </c>
      <c r="B160" s="4" t="s">
        <v>984</v>
      </c>
      <c r="C160" s="4" t="s">
        <v>1631</v>
      </c>
      <c r="D160" s="4" t="s">
        <v>876</v>
      </c>
      <c r="E160" s="4" t="s">
        <v>919</v>
      </c>
      <c r="F160" s="4" t="s">
        <v>1632</v>
      </c>
      <c r="G160" s="6">
        <v>170</v>
      </c>
      <c r="H160">
        <v>10</v>
      </c>
      <c r="I160" s="4" t="s">
        <v>860</v>
      </c>
    </row>
    <row r="161" spans="1:9">
      <c r="A161" s="6">
        <v>353</v>
      </c>
      <c r="B161" s="4" t="s">
        <v>1128</v>
      </c>
      <c r="C161" s="4" t="s">
        <v>1196</v>
      </c>
      <c r="D161" s="4" t="s">
        <v>876</v>
      </c>
      <c r="E161" s="4" t="s">
        <v>863</v>
      </c>
      <c r="F161" s="4" t="s">
        <v>1633</v>
      </c>
      <c r="G161" s="6">
        <v>171</v>
      </c>
      <c r="H161">
        <v>11</v>
      </c>
      <c r="I161" s="4" t="s">
        <v>860</v>
      </c>
    </row>
    <row r="162" spans="1:9">
      <c r="A162" s="6">
        <v>153</v>
      </c>
      <c r="B162" s="4" t="s">
        <v>1634</v>
      </c>
      <c r="C162" s="4" t="s">
        <v>1635</v>
      </c>
      <c r="D162" s="4" t="s">
        <v>435</v>
      </c>
      <c r="E162" s="4" t="s">
        <v>989</v>
      </c>
      <c r="F162" s="4" t="s">
        <v>1636</v>
      </c>
      <c r="G162" s="6">
        <v>172</v>
      </c>
      <c r="H162">
        <v>7</v>
      </c>
      <c r="I162" s="4" t="s">
        <v>860</v>
      </c>
    </row>
    <row r="163" spans="1:9">
      <c r="A163" s="6">
        <v>179</v>
      </c>
      <c r="B163" s="4" t="s">
        <v>1637</v>
      </c>
      <c r="C163" s="4" t="s">
        <v>1039</v>
      </c>
      <c r="D163" s="4" t="s">
        <v>435</v>
      </c>
      <c r="E163" s="4" t="s">
        <v>1015</v>
      </c>
      <c r="F163" s="4" t="s">
        <v>1638</v>
      </c>
      <c r="G163" s="6">
        <v>173</v>
      </c>
      <c r="H163">
        <v>2</v>
      </c>
      <c r="I163" s="4" t="s">
        <v>12</v>
      </c>
    </row>
    <row r="164" spans="1:9">
      <c r="A164" s="6">
        <v>329</v>
      </c>
      <c r="B164" s="4" t="s">
        <v>958</v>
      </c>
      <c r="C164" s="4" t="s">
        <v>1115</v>
      </c>
      <c r="D164" s="4" t="s">
        <v>435</v>
      </c>
      <c r="E164" s="4" t="s">
        <v>919</v>
      </c>
      <c r="F164" s="4" t="s">
        <v>1639</v>
      </c>
      <c r="G164" s="6">
        <v>174</v>
      </c>
      <c r="H164">
        <v>41</v>
      </c>
      <c r="I164" s="4"/>
    </row>
    <row r="165" spans="1:9">
      <c r="A165" s="6">
        <v>51</v>
      </c>
      <c r="B165" s="4" t="s">
        <v>925</v>
      </c>
      <c r="C165" s="4" t="s">
        <v>923</v>
      </c>
      <c r="D165" s="4" t="s">
        <v>435</v>
      </c>
      <c r="E165" s="4" t="s">
        <v>989</v>
      </c>
      <c r="F165" s="4" t="s">
        <v>1640</v>
      </c>
      <c r="G165" s="6">
        <v>175</v>
      </c>
      <c r="H165">
        <v>8</v>
      </c>
      <c r="I165" s="4" t="s">
        <v>12</v>
      </c>
    </row>
    <row r="166" spans="1:9">
      <c r="A166" s="6">
        <v>214</v>
      </c>
      <c r="B166" s="4" t="s">
        <v>861</v>
      </c>
      <c r="C166" s="4" t="s">
        <v>1649</v>
      </c>
      <c r="D166" s="4" t="s">
        <v>435</v>
      </c>
      <c r="E166" s="4" t="s">
        <v>919</v>
      </c>
      <c r="F166" s="4" t="s">
        <v>1650</v>
      </c>
      <c r="G166" s="6">
        <v>180</v>
      </c>
      <c r="H166">
        <v>43</v>
      </c>
      <c r="I166" s="4" t="s">
        <v>1505</v>
      </c>
    </row>
    <row r="167" spans="1:9">
      <c r="A167" s="6">
        <v>341</v>
      </c>
      <c r="B167" s="4" t="s">
        <v>1175</v>
      </c>
      <c r="C167" s="4" t="s">
        <v>953</v>
      </c>
      <c r="D167" s="4" t="s">
        <v>876</v>
      </c>
      <c r="E167" s="4" t="s">
        <v>859</v>
      </c>
      <c r="F167" s="4" t="s">
        <v>1651</v>
      </c>
      <c r="G167" s="6">
        <v>181</v>
      </c>
      <c r="H167">
        <v>18</v>
      </c>
      <c r="I167" s="4" t="s">
        <v>1284</v>
      </c>
    </row>
    <row r="168" spans="1:9">
      <c r="A168" s="6">
        <v>330</v>
      </c>
      <c r="B168" s="4" t="s">
        <v>1652</v>
      </c>
      <c r="C168" s="4" t="s">
        <v>1115</v>
      </c>
      <c r="D168" s="4" t="s">
        <v>435</v>
      </c>
      <c r="E168" s="4" t="s">
        <v>989</v>
      </c>
      <c r="F168" s="4" t="s">
        <v>1653</v>
      </c>
      <c r="G168" s="6">
        <v>182</v>
      </c>
      <c r="H168">
        <v>9</v>
      </c>
      <c r="I168" s="4"/>
    </row>
    <row r="169" spans="1:9">
      <c r="A169" s="6">
        <v>324</v>
      </c>
      <c r="B169" s="4" t="s">
        <v>1197</v>
      </c>
      <c r="C169" s="4" t="s">
        <v>1198</v>
      </c>
      <c r="D169" s="4" t="s">
        <v>876</v>
      </c>
      <c r="E169" s="4" t="s">
        <v>1015</v>
      </c>
      <c r="F169" s="4" t="s">
        <v>1654</v>
      </c>
      <c r="G169" s="6">
        <v>183</v>
      </c>
      <c r="H169">
        <v>1</v>
      </c>
      <c r="I169" s="4" t="s">
        <v>860</v>
      </c>
    </row>
    <row r="170" spans="1:9">
      <c r="A170" s="6">
        <v>26</v>
      </c>
      <c r="B170" s="4" t="s">
        <v>1012</v>
      </c>
      <c r="C170" s="4" t="s">
        <v>1189</v>
      </c>
      <c r="D170" s="4" t="s">
        <v>435</v>
      </c>
      <c r="E170" s="4" t="s">
        <v>919</v>
      </c>
      <c r="F170" s="4" t="s">
        <v>1655</v>
      </c>
      <c r="G170" s="6">
        <v>184</v>
      </c>
      <c r="H170">
        <v>44</v>
      </c>
      <c r="I170" s="4" t="s">
        <v>869</v>
      </c>
    </row>
    <row r="171" spans="1:9">
      <c r="A171" s="6">
        <v>65</v>
      </c>
      <c r="B171" s="4" t="s">
        <v>1656</v>
      </c>
      <c r="C171" s="4" t="s">
        <v>1328</v>
      </c>
      <c r="D171" s="4" t="s">
        <v>876</v>
      </c>
      <c r="E171" s="4" t="s">
        <v>863</v>
      </c>
      <c r="F171" s="4" t="s">
        <v>1657</v>
      </c>
      <c r="G171" s="6">
        <v>185</v>
      </c>
      <c r="H171">
        <v>12</v>
      </c>
      <c r="I171" s="4" t="s">
        <v>1329</v>
      </c>
    </row>
    <row r="172" spans="1:9">
      <c r="A172" s="6">
        <v>333</v>
      </c>
      <c r="B172" s="4" t="s">
        <v>1658</v>
      </c>
      <c r="C172" s="4" t="s">
        <v>1659</v>
      </c>
      <c r="D172" s="4" t="s">
        <v>435</v>
      </c>
      <c r="E172" s="4" t="s">
        <v>859</v>
      </c>
      <c r="F172" s="4" t="s">
        <v>1660</v>
      </c>
      <c r="G172" s="6">
        <v>186</v>
      </c>
      <c r="H172">
        <v>34</v>
      </c>
      <c r="I172" s="4"/>
    </row>
    <row r="173" spans="1:9">
      <c r="A173" s="6">
        <v>255</v>
      </c>
      <c r="B173" s="4" t="s">
        <v>1223</v>
      </c>
      <c r="C173" s="4" t="s">
        <v>1661</v>
      </c>
      <c r="D173" s="4" t="s">
        <v>876</v>
      </c>
      <c r="E173" s="4" t="s">
        <v>859</v>
      </c>
      <c r="F173" s="4" t="s">
        <v>1662</v>
      </c>
      <c r="G173" s="6">
        <v>187</v>
      </c>
      <c r="H173">
        <v>19</v>
      </c>
      <c r="I173" s="4" t="s">
        <v>1443</v>
      </c>
    </row>
    <row r="174" spans="1:9">
      <c r="A174" s="6">
        <v>8</v>
      </c>
      <c r="B174" s="4" t="s">
        <v>958</v>
      </c>
      <c r="C174" s="4" t="s">
        <v>1163</v>
      </c>
      <c r="D174" s="4" t="s">
        <v>435</v>
      </c>
      <c r="E174" s="4" t="s">
        <v>989</v>
      </c>
      <c r="F174" s="4" t="s">
        <v>1663</v>
      </c>
      <c r="G174" s="6">
        <v>188</v>
      </c>
      <c r="H174">
        <v>10</v>
      </c>
      <c r="I174" s="4" t="s">
        <v>12</v>
      </c>
    </row>
    <row r="175" spans="1:9">
      <c r="A175" s="6">
        <v>121</v>
      </c>
      <c r="B175" s="4" t="s">
        <v>1664</v>
      </c>
      <c r="C175" s="4" t="s">
        <v>1665</v>
      </c>
      <c r="D175" s="4" t="s">
        <v>876</v>
      </c>
      <c r="E175" s="4" t="s">
        <v>859</v>
      </c>
      <c r="F175" s="4" t="s">
        <v>1666</v>
      </c>
      <c r="G175" s="6">
        <v>189</v>
      </c>
      <c r="H175">
        <v>20</v>
      </c>
      <c r="I175" s="4"/>
    </row>
    <row r="176" spans="1:9">
      <c r="A176" s="6">
        <v>317</v>
      </c>
      <c r="B176" s="4" t="s">
        <v>1667</v>
      </c>
      <c r="C176" s="4" t="s">
        <v>1668</v>
      </c>
      <c r="D176" s="4" t="s">
        <v>435</v>
      </c>
      <c r="E176" s="4" t="s">
        <v>1015</v>
      </c>
      <c r="F176" s="4" t="s">
        <v>1669</v>
      </c>
      <c r="G176" s="6">
        <v>190</v>
      </c>
      <c r="H176">
        <v>4</v>
      </c>
      <c r="I176" s="4" t="s">
        <v>1402</v>
      </c>
    </row>
    <row r="177" spans="1:9">
      <c r="A177" s="6">
        <v>275</v>
      </c>
      <c r="B177" s="4" t="s">
        <v>1670</v>
      </c>
      <c r="C177" s="4" t="s">
        <v>1671</v>
      </c>
      <c r="D177" s="4" t="s">
        <v>876</v>
      </c>
      <c r="E177" s="4" t="s">
        <v>919</v>
      </c>
      <c r="F177" s="4" t="s">
        <v>1672</v>
      </c>
      <c r="G177" s="6">
        <v>191</v>
      </c>
      <c r="H177">
        <v>12</v>
      </c>
      <c r="I177" s="4" t="s">
        <v>1402</v>
      </c>
    </row>
    <row r="178" spans="1:9">
      <c r="A178" s="6">
        <v>103</v>
      </c>
      <c r="B178" s="4" t="s">
        <v>970</v>
      </c>
      <c r="C178" s="4" t="s">
        <v>1643</v>
      </c>
      <c r="D178" s="4" t="s">
        <v>435</v>
      </c>
      <c r="E178" s="4" t="s">
        <v>919</v>
      </c>
      <c r="F178" s="4" t="s">
        <v>1673</v>
      </c>
      <c r="G178" s="6">
        <v>192</v>
      </c>
      <c r="H178">
        <v>45</v>
      </c>
      <c r="I178" s="4" t="s">
        <v>860</v>
      </c>
    </row>
    <row r="179" spans="1:9">
      <c r="A179" s="6">
        <v>106</v>
      </c>
      <c r="B179" s="4" t="s">
        <v>1674</v>
      </c>
      <c r="C179" s="4" t="s">
        <v>1675</v>
      </c>
      <c r="D179" s="4" t="s">
        <v>876</v>
      </c>
      <c r="E179" s="4" t="s">
        <v>919</v>
      </c>
      <c r="F179" s="4" t="s">
        <v>1676</v>
      </c>
      <c r="G179" s="6">
        <v>193</v>
      </c>
      <c r="H179">
        <v>13</v>
      </c>
      <c r="I179" s="4"/>
    </row>
    <row r="180" spans="1:9">
      <c r="A180" s="6">
        <v>249</v>
      </c>
      <c r="B180" s="4" t="s">
        <v>1677</v>
      </c>
      <c r="C180" s="4" t="s">
        <v>1204</v>
      </c>
      <c r="D180" s="4" t="s">
        <v>876</v>
      </c>
      <c r="E180" s="4" t="s">
        <v>919</v>
      </c>
      <c r="F180" s="4" t="s">
        <v>1678</v>
      </c>
      <c r="G180" s="6">
        <v>194</v>
      </c>
      <c r="H180">
        <v>14</v>
      </c>
      <c r="I180" s="4" t="s">
        <v>1472</v>
      </c>
    </row>
    <row r="181" spans="1:9">
      <c r="A181" s="6">
        <v>262</v>
      </c>
      <c r="B181" s="4" t="s">
        <v>1679</v>
      </c>
      <c r="C181" s="4" t="s">
        <v>1680</v>
      </c>
      <c r="D181" s="4" t="s">
        <v>876</v>
      </c>
      <c r="E181" s="4" t="s">
        <v>863</v>
      </c>
      <c r="F181" s="4" t="s">
        <v>1681</v>
      </c>
      <c r="G181" s="6">
        <v>195</v>
      </c>
      <c r="H181">
        <v>13</v>
      </c>
      <c r="I181" s="4" t="s">
        <v>860</v>
      </c>
    </row>
    <row r="182" spans="1:9">
      <c r="A182" s="6">
        <v>223</v>
      </c>
      <c r="B182" s="4" t="s">
        <v>870</v>
      </c>
      <c r="C182" s="4" t="s">
        <v>1682</v>
      </c>
      <c r="D182" s="4" t="s">
        <v>435</v>
      </c>
      <c r="E182" s="4" t="s">
        <v>989</v>
      </c>
      <c r="F182" s="4" t="s">
        <v>1683</v>
      </c>
      <c r="G182" s="6">
        <v>196</v>
      </c>
      <c r="H182">
        <v>11</v>
      </c>
      <c r="I182" s="4" t="s">
        <v>600</v>
      </c>
    </row>
    <row r="183" spans="1:9">
      <c r="A183" s="6">
        <v>69</v>
      </c>
      <c r="B183" s="4" t="s">
        <v>1684</v>
      </c>
      <c r="C183" s="4" t="s">
        <v>1685</v>
      </c>
      <c r="D183" s="4" t="s">
        <v>876</v>
      </c>
      <c r="E183" s="4" t="s">
        <v>919</v>
      </c>
      <c r="F183" s="4" t="s">
        <v>1686</v>
      </c>
      <c r="G183" s="6">
        <v>197</v>
      </c>
      <c r="H183">
        <v>15</v>
      </c>
      <c r="I183" s="4" t="s">
        <v>860</v>
      </c>
    </row>
    <row r="184" spans="1:9">
      <c r="A184" s="6">
        <v>38</v>
      </c>
      <c r="B184" s="4" t="s">
        <v>1025</v>
      </c>
      <c r="C184" s="4" t="s">
        <v>1687</v>
      </c>
      <c r="D184" s="4" t="s">
        <v>876</v>
      </c>
      <c r="E184" s="4" t="s">
        <v>859</v>
      </c>
      <c r="F184" s="4" t="s">
        <v>1688</v>
      </c>
      <c r="G184" s="6">
        <v>198</v>
      </c>
      <c r="H184">
        <v>21</v>
      </c>
      <c r="I184" s="4" t="s">
        <v>44</v>
      </c>
    </row>
    <row r="185" spans="1:9">
      <c r="A185" s="6">
        <v>66</v>
      </c>
      <c r="B185" s="4" t="s">
        <v>1121</v>
      </c>
      <c r="C185" s="4" t="s">
        <v>1689</v>
      </c>
      <c r="D185" s="4" t="s">
        <v>876</v>
      </c>
      <c r="E185" s="4" t="s">
        <v>863</v>
      </c>
      <c r="F185" s="4" t="s">
        <v>1690</v>
      </c>
      <c r="G185" s="6">
        <v>199</v>
      </c>
      <c r="H185">
        <v>14</v>
      </c>
      <c r="I185" s="4" t="s">
        <v>1380</v>
      </c>
    </row>
    <row r="186" spans="1:9">
      <c r="A186" s="6">
        <v>259</v>
      </c>
      <c r="B186" s="4" t="s">
        <v>857</v>
      </c>
      <c r="C186" s="4" t="s">
        <v>1691</v>
      </c>
      <c r="D186" s="4" t="s">
        <v>435</v>
      </c>
      <c r="E186" s="4" t="s">
        <v>919</v>
      </c>
      <c r="F186" s="4" t="s">
        <v>1692</v>
      </c>
      <c r="G186" s="6">
        <v>200</v>
      </c>
      <c r="H186">
        <v>46</v>
      </c>
      <c r="I186" s="4" t="s">
        <v>1434</v>
      </c>
    </row>
    <row r="187" spans="1:9">
      <c r="A187" s="6">
        <v>285</v>
      </c>
      <c r="B187" s="4" t="s">
        <v>1587</v>
      </c>
      <c r="C187" s="4" t="s">
        <v>1693</v>
      </c>
      <c r="D187" s="4" t="s">
        <v>435</v>
      </c>
      <c r="E187" s="4" t="s">
        <v>859</v>
      </c>
      <c r="F187" s="4" t="s">
        <v>1694</v>
      </c>
      <c r="G187" s="6">
        <v>201</v>
      </c>
      <c r="H187">
        <v>35</v>
      </c>
      <c r="I187" s="4"/>
    </row>
    <row r="188" spans="1:9">
      <c r="A188" s="6">
        <v>265</v>
      </c>
      <c r="B188" s="4" t="s">
        <v>1698</v>
      </c>
      <c r="C188" s="4" t="s">
        <v>1699</v>
      </c>
      <c r="D188" s="4" t="s">
        <v>876</v>
      </c>
      <c r="E188" s="4" t="s">
        <v>859</v>
      </c>
      <c r="F188" s="4" t="s">
        <v>1700</v>
      </c>
      <c r="G188" s="6">
        <v>204</v>
      </c>
      <c r="H188">
        <v>22</v>
      </c>
      <c r="I188" s="4"/>
    </row>
    <row r="189" spans="1:9">
      <c r="A189" s="6">
        <v>321</v>
      </c>
      <c r="B189" s="4" t="s">
        <v>1701</v>
      </c>
      <c r="C189" s="4" t="s">
        <v>1702</v>
      </c>
      <c r="D189" s="4" t="s">
        <v>435</v>
      </c>
      <c r="E189" s="4" t="s">
        <v>919</v>
      </c>
      <c r="F189" s="4" t="s">
        <v>1703</v>
      </c>
      <c r="G189" s="6">
        <v>205</v>
      </c>
      <c r="H189">
        <v>47</v>
      </c>
      <c r="I189" s="4" t="s">
        <v>600</v>
      </c>
    </row>
    <row r="190" spans="1:9">
      <c r="A190" s="6">
        <v>144</v>
      </c>
      <c r="B190" s="4" t="s">
        <v>1704</v>
      </c>
      <c r="C190" s="4" t="s">
        <v>1705</v>
      </c>
      <c r="D190" s="4" t="s">
        <v>435</v>
      </c>
      <c r="E190" s="4" t="s">
        <v>859</v>
      </c>
      <c r="F190" s="4" t="s">
        <v>1706</v>
      </c>
      <c r="G190" s="6">
        <v>206</v>
      </c>
      <c r="H190">
        <v>37</v>
      </c>
      <c r="I190" s="4"/>
    </row>
    <row r="191" spans="1:9">
      <c r="A191" s="6">
        <v>101</v>
      </c>
      <c r="B191" s="4" t="s">
        <v>1128</v>
      </c>
      <c r="C191" s="4" t="s">
        <v>1707</v>
      </c>
      <c r="D191" s="4" t="s">
        <v>876</v>
      </c>
      <c r="E191" s="4" t="s">
        <v>859</v>
      </c>
      <c r="F191" s="4" t="s">
        <v>1708</v>
      </c>
      <c r="G191" s="6">
        <v>207</v>
      </c>
      <c r="H191">
        <v>23</v>
      </c>
      <c r="I191" s="4"/>
    </row>
    <row r="192" spans="1:9">
      <c r="A192" s="6">
        <v>332</v>
      </c>
      <c r="B192" s="4" t="s">
        <v>1713</v>
      </c>
      <c r="C192" s="4" t="s">
        <v>1659</v>
      </c>
      <c r="D192" s="4" t="s">
        <v>876</v>
      </c>
      <c r="E192" s="4" t="s">
        <v>989</v>
      </c>
      <c r="F192" s="4" t="s">
        <v>1714</v>
      </c>
      <c r="G192" s="6">
        <v>210</v>
      </c>
      <c r="H192">
        <v>4</v>
      </c>
      <c r="I192" s="4" t="s">
        <v>12</v>
      </c>
    </row>
    <row r="193" spans="1:9">
      <c r="A193" s="6">
        <v>150</v>
      </c>
      <c r="B193" s="4" t="s">
        <v>1231</v>
      </c>
      <c r="C193" s="4" t="s">
        <v>1232</v>
      </c>
      <c r="D193" s="4" t="s">
        <v>876</v>
      </c>
      <c r="E193" s="4" t="s">
        <v>1015</v>
      </c>
      <c r="F193" s="4" t="s">
        <v>1716</v>
      </c>
      <c r="G193" s="6">
        <v>211</v>
      </c>
      <c r="H193">
        <v>2</v>
      </c>
      <c r="I193" s="4" t="s">
        <v>1715</v>
      </c>
    </row>
    <row r="194" spans="1:9">
      <c r="A194" s="6">
        <v>232</v>
      </c>
      <c r="B194" s="4" t="s">
        <v>1175</v>
      </c>
      <c r="C194" s="4" t="s">
        <v>1717</v>
      </c>
      <c r="D194" s="4" t="s">
        <v>876</v>
      </c>
      <c r="E194" s="4" t="s">
        <v>859</v>
      </c>
      <c r="F194" s="4" t="s">
        <v>1718</v>
      </c>
      <c r="G194" s="6">
        <v>212</v>
      </c>
      <c r="H194">
        <v>24</v>
      </c>
      <c r="I194" s="4" t="s">
        <v>954</v>
      </c>
    </row>
    <row r="195" spans="1:9">
      <c r="A195" s="6">
        <v>354</v>
      </c>
      <c r="B195" s="4" t="s">
        <v>1719</v>
      </c>
      <c r="C195" s="4" t="s">
        <v>1154</v>
      </c>
      <c r="D195" s="4" t="s">
        <v>435</v>
      </c>
      <c r="E195" s="4" t="s">
        <v>989</v>
      </c>
      <c r="F195" s="4" t="s">
        <v>1721</v>
      </c>
      <c r="G195" s="6">
        <v>213</v>
      </c>
      <c r="H195">
        <v>13</v>
      </c>
      <c r="I195" s="4" t="s">
        <v>1720</v>
      </c>
    </row>
    <row r="196" spans="1:9">
      <c r="A196" s="6">
        <v>355</v>
      </c>
      <c r="B196" s="4" t="s">
        <v>1722</v>
      </c>
      <c r="C196" s="4" t="s">
        <v>1723</v>
      </c>
      <c r="D196" s="4" t="s">
        <v>876</v>
      </c>
      <c r="E196" s="4" t="s">
        <v>859</v>
      </c>
      <c r="F196" s="4" t="s">
        <v>1724</v>
      </c>
      <c r="G196" s="6">
        <v>214</v>
      </c>
      <c r="H196">
        <v>25</v>
      </c>
      <c r="I196" s="4" t="s">
        <v>1434</v>
      </c>
    </row>
    <row r="197" spans="1:9">
      <c r="A197" s="6">
        <v>130</v>
      </c>
      <c r="B197" s="4" t="s">
        <v>1220</v>
      </c>
      <c r="C197" s="4" t="s">
        <v>1392</v>
      </c>
      <c r="D197" s="4" t="s">
        <v>876</v>
      </c>
      <c r="E197" s="4" t="s">
        <v>919</v>
      </c>
      <c r="F197" s="4" t="s">
        <v>1725</v>
      </c>
      <c r="G197" s="6">
        <v>215</v>
      </c>
      <c r="H197">
        <v>16</v>
      </c>
      <c r="I197" s="4"/>
    </row>
    <row r="198" spans="1:9">
      <c r="A198" s="6">
        <v>323</v>
      </c>
      <c r="B198" s="4" t="s">
        <v>1060</v>
      </c>
      <c r="C198" s="4" t="s">
        <v>1726</v>
      </c>
      <c r="D198" s="4" t="s">
        <v>435</v>
      </c>
      <c r="E198" s="4" t="s">
        <v>859</v>
      </c>
      <c r="F198" s="4" t="s">
        <v>1727</v>
      </c>
      <c r="G198" s="6">
        <v>216</v>
      </c>
      <c r="H198">
        <v>38</v>
      </c>
      <c r="I198" s="4"/>
    </row>
    <row r="199" spans="1:9">
      <c r="A199" s="6">
        <v>293</v>
      </c>
      <c r="B199" s="4" t="s">
        <v>1192</v>
      </c>
      <c r="C199" s="4" t="s">
        <v>1278</v>
      </c>
      <c r="D199" s="4" t="s">
        <v>876</v>
      </c>
      <c r="E199" s="4" t="s">
        <v>863</v>
      </c>
      <c r="F199" s="4" t="s">
        <v>1729</v>
      </c>
      <c r="G199" s="6">
        <v>217</v>
      </c>
      <c r="H199">
        <v>15</v>
      </c>
      <c r="I199" s="4" t="s">
        <v>1728</v>
      </c>
    </row>
    <row r="200" spans="1:9">
      <c r="A200" s="6">
        <v>289</v>
      </c>
      <c r="B200" s="4" t="s">
        <v>945</v>
      </c>
      <c r="C200" s="4" t="s">
        <v>1278</v>
      </c>
      <c r="D200" s="4" t="s">
        <v>435</v>
      </c>
      <c r="E200" s="4" t="s">
        <v>919</v>
      </c>
      <c r="F200" s="4" t="s">
        <v>1730</v>
      </c>
      <c r="G200" s="6">
        <v>218</v>
      </c>
      <c r="H200">
        <v>48</v>
      </c>
      <c r="I200" s="4" t="s">
        <v>1728</v>
      </c>
    </row>
    <row r="201" spans="1:9">
      <c r="A201" s="6">
        <v>55</v>
      </c>
      <c r="B201" s="4" t="s">
        <v>1257</v>
      </c>
      <c r="C201" s="4" t="s">
        <v>1258</v>
      </c>
      <c r="D201" s="4" t="s">
        <v>876</v>
      </c>
      <c r="E201" s="4" t="s">
        <v>989</v>
      </c>
      <c r="F201" s="4" t="s">
        <v>1731</v>
      </c>
      <c r="G201" s="6">
        <v>219</v>
      </c>
      <c r="H201">
        <v>5</v>
      </c>
      <c r="I201" s="4" t="s">
        <v>1259</v>
      </c>
    </row>
    <row r="202" spans="1:9">
      <c r="A202" s="6">
        <v>221</v>
      </c>
      <c r="B202" s="4" t="s">
        <v>1735</v>
      </c>
      <c r="C202" s="4" t="s">
        <v>1736</v>
      </c>
      <c r="D202" s="4" t="s">
        <v>435</v>
      </c>
      <c r="E202" s="4" t="s">
        <v>859</v>
      </c>
      <c r="F202" s="4" t="s">
        <v>1734</v>
      </c>
      <c r="G202" s="4" t="s">
        <v>1732</v>
      </c>
      <c r="I202" s="4" t="s">
        <v>1737</v>
      </c>
    </row>
    <row r="203" spans="1:9">
      <c r="A203" s="6">
        <v>216</v>
      </c>
      <c r="B203" s="4" t="s">
        <v>865</v>
      </c>
      <c r="C203" s="4" t="s">
        <v>1733</v>
      </c>
      <c r="D203" s="4" t="s">
        <v>435</v>
      </c>
      <c r="E203" s="4" t="s">
        <v>863</v>
      </c>
      <c r="F203" s="4" t="s">
        <v>1734</v>
      </c>
      <c r="G203" s="4" t="s">
        <v>1732</v>
      </c>
      <c r="I203" s="4" t="s">
        <v>1380</v>
      </c>
    </row>
    <row r="204" spans="1:9">
      <c r="A204" s="6">
        <v>2</v>
      </c>
      <c r="B204" s="4" t="s">
        <v>1619</v>
      </c>
      <c r="C204" s="4" t="s">
        <v>1620</v>
      </c>
      <c r="D204" s="4" t="s">
        <v>876</v>
      </c>
      <c r="E204" s="4" t="s">
        <v>859</v>
      </c>
      <c r="F204" s="4" t="s">
        <v>1618</v>
      </c>
      <c r="G204" s="4" t="s">
        <v>1616</v>
      </c>
      <c r="H204">
        <v>16</v>
      </c>
      <c r="I204" s="4" t="s">
        <v>1389</v>
      </c>
    </row>
    <row r="205" spans="1:9">
      <c r="A205" s="6">
        <v>31</v>
      </c>
      <c r="B205" s="4" t="s">
        <v>1012</v>
      </c>
      <c r="C205" s="4" t="s">
        <v>1617</v>
      </c>
      <c r="D205" s="4" t="s">
        <v>435</v>
      </c>
      <c r="E205" s="4" t="s">
        <v>859</v>
      </c>
      <c r="F205" s="4" t="s">
        <v>1618</v>
      </c>
      <c r="G205" s="4" t="s">
        <v>1616</v>
      </c>
      <c r="H205">
        <v>32</v>
      </c>
      <c r="I205" s="4" t="s">
        <v>1284</v>
      </c>
    </row>
    <row r="206" spans="1:9">
      <c r="A206" s="6">
        <v>102</v>
      </c>
      <c r="B206" s="4" t="s">
        <v>1463</v>
      </c>
      <c r="C206" s="4" t="s">
        <v>1643</v>
      </c>
      <c r="D206" s="4" t="s">
        <v>876</v>
      </c>
      <c r="E206" s="4" t="s">
        <v>856</v>
      </c>
      <c r="F206" s="4" t="s">
        <v>1642</v>
      </c>
      <c r="G206" s="4" t="s">
        <v>1641</v>
      </c>
      <c r="H206">
        <v>4</v>
      </c>
      <c r="I206" s="4" t="s">
        <v>860</v>
      </c>
    </row>
    <row r="207" spans="1:9">
      <c r="A207" s="6">
        <v>263</v>
      </c>
      <c r="B207" s="4" t="s">
        <v>960</v>
      </c>
      <c r="C207" s="4" t="s">
        <v>963</v>
      </c>
      <c r="D207" s="4" t="s">
        <v>435</v>
      </c>
      <c r="E207" s="4" t="s">
        <v>1015</v>
      </c>
      <c r="F207" s="4" t="s">
        <v>1642</v>
      </c>
      <c r="G207" s="4" t="s">
        <v>1641</v>
      </c>
      <c r="H207">
        <v>3</v>
      </c>
      <c r="I207" s="4"/>
    </row>
    <row r="208" spans="1:9">
      <c r="A208" s="6">
        <v>68</v>
      </c>
      <c r="B208" s="4" t="s">
        <v>1181</v>
      </c>
      <c r="C208" s="4" t="s">
        <v>1648</v>
      </c>
      <c r="D208" s="4" t="s">
        <v>876</v>
      </c>
      <c r="E208" s="4" t="s">
        <v>919</v>
      </c>
      <c r="F208" s="4" t="s">
        <v>1647</v>
      </c>
      <c r="G208" s="4" t="s">
        <v>1644</v>
      </c>
      <c r="H208">
        <v>11</v>
      </c>
      <c r="I208" s="4" t="s">
        <v>1505</v>
      </c>
    </row>
    <row r="209" spans="1:9">
      <c r="A209" s="6">
        <v>152</v>
      </c>
      <c r="B209" s="4" t="s">
        <v>1645</v>
      </c>
      <c r="C209" s="4" t="s">
        <v>1646</v>
      </c>
      <c r="D209" s="4" t="s">
        <v>435</v>
      </c>
      <c r="E209" s="4" t="s">
        <v>919</v>
      </c>
      <c r="F209" s="4" t="s">
        <v>1647</v>
      </c>
      <c r="G209" s="4" t="s">
        <v>1644</v>
      </c>
      <c r="H209">
        <v>42</v>
      </c>
      <c r="I209" s="4" t="s">
        <v>1505</v>
      </c>
    </row>
    <row r="210" spans="1:9">
      <c r="A210" s="6">
        <v>187</v>
      </c>
      <c r="B210" s="4" t="s">
        <v>925</v>
      </c>
      <c r="C210" s="4" t="s">
        <v>1696</v>
      </c>
      <c r="D210" s="4" t="s">
        <v>435</v>
      </c>
      <c r="E210" s="4" t="s">
        <v>859</v>
      </c>
      <c r="F210" s="4" t="s">
        <v>1697</v>
      </c>
      <c r="G210" s="4" t="s">
        <v>1695</v>
      </c>
      <c r="H210">
        <v>36</v>
      </c>
      <c r="I210" s="4"/>
    </row>
    <row r="211" spans="1:9">
      <c r="A211" s="6">
        <v>314</v>
      </c>
      <c r="B211" s="4" t="s">
        <v>857</v>
      </c>
      <c r="C211" s="4" t="s">
        <v>1256</v>
      </c>
      <c r="D211" s="4" t="s">
        <v>435</v>
      </c>
      <c r="E211" s="4" t="s">
        <v>1015</v>
      </c>
      <c r="F211" s="4" t="s">
        <v>1697</v>
      </c>
      <c r="G211" s="4" t="s">
        <v>1695</v>
      </c>
      <c r="H211">
        <v>5</v>
      </c>
      <c r="I211" s="4" t="s">
        <v>860</v>
      </c>
    </row>
    <row r="212" spans="1:9">
      <c r="A212" s="6">
        <v>107</v>
      </c>
      <c r="B212" s="4" t="s">
        <v>1128</v>
      </c>
      <c r="C212" s="4" t="s">
        <v>1710</v>
      </c>
      <c r="D212" s="4" t="s">
        <v>876</v>
      </c>
      <c r="E212" s="4" t="s">
        <v>989</v>
      </c>
      <c r="F212" s="4" t="s">
        <v>1712</v>
      </c>
      <c r="G212" s="4" t="s">
        <v>1709</v>
      </c>
      <c r="H212">
        <v>3</v>
      </c>
      <c r="I212" s="4" t="s">
        <v>1711</v>
      </c>
    </row>
    <row r="213" spans="1:9">
      <c r="A213" s="6">
        <v>9</v>
      </c>
      <c r="B213" s="4" t="s">
        <v>1073</v>
      </c>
      <c r="C213" s="4" t="s">
        <v>1163</v>
      </c>
      <c r="D213" s="4" t="s">
        <v>435</v>
      </c>
      <c r="E213" s="4" t="s">
        <v>989</v>
      </c>
      <c r="F213" s="4" t="s">
        <v>1712</v>
      </c>
      <c r="G213" s="4" t="s">
        <v>1709</v>
      </c>
      <c r="H213">
        <v>12</v>
      </c>
      <c r="I213" s="4" t="s">
        <v>12</v>
      </c>
    </row>
    <row r="214" spans="1:9">
      <c r="A214" s="6">
        <v>200</v>
      </c>
      <c r="B214" s="4" t="s">
        <v>1405</v>
      </c>
      <c r="C214" s="4" t="s">
        <v>1406</v>
      </c>
      <c r="D214" s="4" t="s">
        <v>876</v>
      </c>
      <c r="E214" s="4" t="s">
        <v>863</v>
      </c>
      <c r="F214" s="4" t="s">
        <v>1407</v>
      </c>
      <c r="G214" s="4" t="s">
        <v>1404</v>
      </c>
      <c r="H214">
        <v>1</v>
      </c>
      <c r="I214" s="4" t="s">
        <v>194</v>
      </c>
    </row>
    <row r="215" spans="1:9">
      <c r="A215" s="6">
        <v>236</v>
      </c>
      <c r="B215" s="4" t="s">
        <v>1408</v>
      </c>
      <c r="C215" s="4" t="s">
        <v>1409</v>
      </c>
      <c r="D215" s="4" t="s">
        <v>876</v>
      </c>
      <c r="E215" s="4" t="s">
        <v>863</v>
      </c>
      <c r="F215" s="4" t="s">
        <v>1407</v>
      </c>
      <c r="G215" s="4" t="s">
        <v>1404</v>
      </c>
      <c r="H215">
        <v>2</v>
      </c>
      <c r="I215" s="4" t="s">
        <v>1380</v>
      </c>
    </row>
    <row r="216" spans="1:9">
      <c r="A216" s="6">
        <v>136</v>
      </c>
      <c r="B216" s="4" t="s">
        <v>884</v>
      </c>
      <c r="C216" s="4" t="s">
        <v>1410</v>
      </c>
      <c r="D216" s="4" t="s">
        <v>435</v>
      </c>
      <c r="E216" s="4" t="s">
        <v>863</v>
      </c>
      <c r="F216" s="4" t="s">
        <v>1407</v>
      </c>
      <c r="G216" s="4" t="s">
        <v>1404</v>
      </c>
      <c r="H216">
        <v>18</v>
      </c>
      <c r="I216" s="4" t="s">
        <v>1411</v>
      </c>
    </row>
    <row r="217" spans="1:9">
      <c r="A217" s="6">
        <v>21</v>
      </c>
      <c r="B217" s="4" t="s">
        <v>1463</v>
      </c>
      <c r="C217" s="4" t="s">
        <v>1464</v>
      </c>
      <c r="D217" s="4" t="s">
        <v>876</v>
      </c>
      <c r="E217" s="4" t="s">
        <v>856</v>
      </c>
      <c r="F217" s="4" t="s">
        <v>1462</v>
      </c>
      <c r="G217" s="4" t="s">
        <v>1459</v>
      </c>
      <c r="H217">
        <v>3</v>
      </c>
      <c r="I217" s="4" t="s">
        <v>12</v>
      </c>
    </row>
    <row r="218" spans="1:9">
      <c r="A218" s="6">
        <v>258</v>
      </c>
      <c r="B218" s="4" t="s">
        <v>960</v>
      </c>
      <c r="C218" s="4" t="s">
        <v>1460</v>
      </c>
      <c r="D218" s="4" t="s">
        <v>435</v>
      </c>
      <c r="E218" s="4" t="s">
        <v>863</v>
      </c>
      <c r="F218" s="4" t="s">
        <v>1462</v>
      </c>
      <c r="G218" s="4" t="s">
        <v>1459</v>
      </c>
      <c r="H218">
        <v>27</v>
      </c>
      <c r="I218" s="4" t="s">
        <v>1461</v>
      </c>
    </row>
    <row r="219" spans="1:9">
      <c r="A219" s="6">
        <v>17</v>
      </c>
      <c r="B219" s="4" t="s">
        <v>1226</v>
      </c>
      <c r="C219" s="4" t="s">
        <v>1215</v>
      </c>
      <c r="D219" s="4" t="s">
        <v>435</v>
      </c>
      <c r="E219" s="4" t="s">
        <v>859</v>
      </c>
      <c r="F219" s="4" t="s">
        <v>1483</v>
      </c>
      <c r="G219" s="4" t="s">
        <v>1481</v>
      </c>
      <c r="H219">
        <v>22</v>
      </c>
      <c r="I219" s="4" t="s">
        <v>1472</v>
      </c>
    </row>
    <row r="220" spans="1:9">
      <c r="A220" s="6">
        <v>140</v>
      </c>
      <c r="B220" s="4" t="s">
        <v>930</v>
      </c>
      <c r="C220" s="4" t="s">
        <v>1482</v>
      </c>
      <c r="D220" s="4" t="s">
        <v>435</v>
      </c>
      <c r="E220" s="4" t="s">
        <v>863</v>
      </c>
      <c r="F220" s="4" t="s">
        <v>1483</v>
      </c>
      <c r="G220" s="4" t="s">
        <v>1481</v>
      </c>
      <c r="H220">
        <v>30</v>
      </c>
      <c r="I220" s="4"/>
    </row>
    <row r="221" spans="1:9">
      <c r="A221" s="6">
        <v>172</v>
      </c>
      <c r="B221" s="4" t="s">
        <v>1040</v>
      </c>
      <c r="C221" s="4" t="s">
        <v>1485</v>
      </c>
      <c r="D221" s="4" t="s">
        <v>435</v>
      </c>
      <c r="E221" s="4" t="s">
        <v>859</v>
      </c>
      <c r="F221" s="4" t="s">
        <v>1486</v>
      </c>
      <c r="G221" s="4" t="s">
        <v>1484</v>
      </c>
      <c r="H221">
        <v>23</v>
      </c>
      <c r="I221" s="4"/>
    </row>
    <row r="222" spans="1:9">
      <c r="A222" s="6">
        <v>185</v>
      </c>
      <c r="B222" s="4" t="s">
        <v>1487</v>
      </c>
      <c r="C222" s="4" t="s">
        <v>1488</v>
      </c>
      <c r="D222" s="4" t="s">
        <v>435</v>
      </c>
      <c r="E222" s="4" t="s">
        <v>863</v>
      </c>
      <c r="F222" s="4" t="s">
        <v>1486</v>
      </c>
      <c r="G222" s="4" t="s">
        <v>1484</v>
      </c>
      <c r="H222">
        <v>31</v>
      </c>
      <c r="I222" s="4" t="s">
        <v>1307</v>
      </c>
    </row>
  </sheetData>
  <sortState xmlns:xlrd2="http://schemas.microsoft.com/office/spreadsheetml/2017/richdata2" ref="A2:I222">
    <sortCondition ref="G2:G22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046E4-7D96-48A7-B10A-07CE4846909E}">
  <dimension ref="A1:I269"/>
  <sheetViews>
    <sheetView workbookViewId="0"/>
  </sheetViews>
  <sheetFormatPr defaultColWidth="14.1796875" defaultRowHeight="14.5"/>
  <cols>
    <col min="1" max="1" width="3.81640625" bestFit="1" customWidth="1"/>
    <col min="8" max="8" width="17.6328125" customWidth="1"/>
    <col min="9" max="9" width="22.6328125" customWidth="1"/>
  </cols>
  <sheetData>
    <row r="1" spans="1:9">
      <c r="A1" s="2" t="s">
        <v>849</v>
      </c>
      <c r="B1" s="2" t="s">
        <v>850</v>
      </c>
      <c r="C1" s="2" t="s">
        <v>851</v>
      </c>
      <c r="D1" s="2" t="s">
        <v>852</v>
      </c>
      <c r="E1" s="2" t="s">
        <v>853</v>
      </c>
      <c r="F1" s="2" t="s">
        <v>4</v>
      </c>
      <c r="G1" s="2" t="s">
        <v>762</v>
      </c>
      <c r="H1" s="2" t="s">
        <v>1280</v>
      </c>
      <c r="I1" s="2" t="s">
        <v>7</v>
      </c>
    </row>
    <row r="2" spans="1:9">
      <c r="A2" s="2">
        <v>218</v>
      </c>
      <c r="B2" s="2" t="s">
        <v>854</v>
      </c>
      <c r="C2" s="2" t="s">
        <v>855</v>
      </c>
      <c r="D2" s="2" t="s">
        <v>435</v>
      </c>
      <c r="E2" s="2" t="s">
        <v>856</v>
      </c>
      <c r="F2" s="3">
        <v>2.7685185185185188E-2</v>
      </c>
      <c r="G2" s="2">
        <v>1</v>
      </c>
      <c r="H2" s="2">
        <v>1</v>
      </c>
      <c r="I2" s="2" t="s">
        <v>12</v>
      </c>
    </row>
    <row r="3" spans="1:9">
      <c r="A3" s="2">
        <v>285</v>
      </c>
      <c r="B3" s="2" t="s">
        <v>857</v>
      </c>
      <c r="C3" s="2" t="s">
        <v>858</v>
      </c>
      <c r="D3" s="2" t="s">
        <v>435</v>
      </c>
      <c r="E3" s="2" t="s">
        <v>859</v>
      </c>
      <c r="F3" s="3">
        <v>2.7858796296296298E-2</v>
      </c>
      <c r="G3" s="2">
        <v>2</v>
      </c>
      <c r="H3" s="2">
        <v>1</v>
      </c>
      <c r="I3" s="2" t="s">
        <v>860</v>
      </c>
    </row>
    <row r="4" spans="1:9">
      <c r="A4" s="2">
        <v>178</v>
      </c>
      <c r="B4" s="2" t="s">
        <v>861</v>
      </c>
      <c r="C4" s="2" t="s">
        <v>862</v>
      </c>
      <c r="D4" s="2" t="s">
        <v>435</v>
      </c>
      <c r="E4" s="2" t="s">
        <v>863</v>
      </c>
      <c r="F4" s="3">
        <v>2.7905092592592592E-2</v>
      </c>
      <c r="G4" s="2">
        <v>3</v>
      </c>
      <c r="H4" s="2">
        <v>1</v>
      </c>
      <c r="I4" s="2" t="s">
        <v>864</v>
      </c>
    </row>
    <row r="5" spans="1:9">
      <c r="A5" s="2">
        <v>46</v>
      </c>
      <c r="B5" s="2" t="s">
        <v>865</v>
      </c>
      <c r="C5" s="2" t="s">
        <v>866</v>
      </c>
      <c r="D5" s="2" t="s">
        <v>435</v>
      </c>
      <c r="E5" s="2" t="s">
        <v>856</v>
      </c>
      <c r="F5" s="3">
        <v>2.836805555555556E-2</v>
      </c>
      <c r="G5" s="2">
        <v>4</v>
      </c>
      <c r="H5" s="2">
        <v>2</v>
      </c>
      <c r="I5" s="2"/>
    </row>
    <row r="6" spans="1:9">
      <c r="A6" s="2">
        <v>115</v>
      </c>
      <c r="B6" s="2" t="s">
        <v>867</v>
      </c>
      <c r="C6" s="2" t="s">
        <v>868</v>
      </c>
      <c r="D6" s="2" t="s">
        <v>435</v>
      </c>
      <c r="E6" s="2" t="s">
        <v>863</v>
      </c>
      <c r="F6" s="3">
        <v>2.9039351851851854E-2</v>
      </c>
      <c r="G6" s="2">
        <v>5</v>
      </c>
      <c r="H6" s="2">
        <v>2</v>
      </c>
      <c r="I6" s="2" t="s">
        <v>869</v>
      </c>
    </row>
    <row r="7" spans="1:9">
      <c r="A7" s="2">
        <v>210</v>
      </c>
      <c r="B7" s="2" t="s">
        <v>870</v>
      </c>
      <c r="C7" s="2" t="s">
        <v>871</v>
      </c>
      <c r="D7" s="2" t="s">
        <v>435</v>
      </c>
      <c r="E7" s="2" t="s">
        <v>859</v>
      </c>
      <c r="F7" s="3">
        <v>2.929398148148148E-2</v>
      </c>
      <c r="G7" s="2">
        <v>6</v>
      </c>
      <c r="H7" s="2">
        <v>2</v>
      </c>
      <c r="I7" s="2" t="s">
        <v>53</v>
      </c>
    </row>
    <row r="8" spans="1:9">
      <c r="A8" s="2">
        <v>182</v>
      </c>
      <c r="B8" s="2" t="s">
        <v>872</v>
      </c>
      <c r="C8" s="2" t="s">
        <v>873</v>
      </c>
      <c r="D8" s="2" t="s">
        <v>435</v>
      </c>
      <c r="E8" s="2" t="s">
        <v>859</v>
      </c>
      <c r="F8" s="3">
        <v>2.943287037037037E-2</v>
      </c>
      <c r="G8" s="2">
        <v>7</v>
      </c>
      <c r="H8" s="2">
        <v>3</v>
      </c>
      <c r="I8" s="2" t="s">
        <v>860</v>
      </c>
    </row>
    <row r="9" spans="1:9">
      <c r="A9" s="2">
        <v>128</v>
      </c>
      <c r="B9" s="2" t="s">
        <v>874</v>
      </c>
      <c r="C9" s="2" t="s">
        <v>875</v>
      </c>
      <c r="D9" s="2" t="s">
        <v>876</v>
      </c>
      <c r="E9" s="2" t="s">
        <v>859</v>
      </c>
      <c r="F9" s="3">
        <v>2.9780092592592594E-2</v>
      </c>
      <c r="G9" s="2">
        <v>8</v>
      </c>
      <c r="H9" s="2">
        <v>1</v>
      </c>
      <c r="I9" s="2" t="s">
        <v>12</v>
      </c>
    </row>
    <row r="10" spans="1:9">
      <c r="A10" s="2">
        <v>215</v>
      </c>
      <c r="B10" s="2" t="s">
        <v>877</v>
      </c>
      <c r="C10" s="2" t="s">
        <v>878</v>
      </c>
      <c r="D10" s="2" t="s">
        <v>435</v>
      </c>
      <c r="E10" s="2" t="s">
        <v>859</v>
      </c>
      <c r="F10" s="3">
        <v>2.9953703703703705E-2</v>
      </c>
      <c r="G10" s="2">
        <v>9</v>
      </c>
      <c r="H10" s="2">
        <v>4</v>
      </c>
      <c r="I10" s="2"/>
    </row>
    <row r="11" spans="1:9">
      <c r="A11" s="2">
        <v>192</v>
      </c>
      <c r="B11" s="2" t="s">
        <v>879</v>
      </c>
      <c r="C11" s="2" t="s">
        <v>880</v>
      </c>
      <c r="D11" s="2" t="s">
        <v>435</v>
      </c>
      <c r="E11" s="2" t="s">
        <v>859</v>
      </c>
      <c r="F11" s="3">
        <v>3.0104166666666668E-2</v>
      </c>
      <c r="G11" s="2">
        <v>10</v>
      </c>
      <c r="H11" s="2">
        <v>5</v>
      </c>
      <c r="I11" s="2" t="s">
        <v>12</v>
      </c>
    </row>
    <row r="12" spans="1:9">
      <c r="A12" s="2">
        <v>123</v>
      </c>
      <c r="B12" s="2" t="s">
        <v>881</v>
      </c>
      <c r="C12" s="2" t="s">
        <v>882</v>
      </c>
      <c r="D12" s="2" t="s">
        <v>435</v>
      </c>
      <c r="E12" s="2" t="s">
        <v>859</v>
      </c>
      <c r="F12" s="3">
        <v>3.0208333333333334E-2</v>
      </c>
      <c r="G12" s="2">
        <v>11</v>
      </c>
      <c r="H12" s="2">
        <v>6</v>
      </c>
      <c r="I12" s="2" t="s">
        <v>860</v>
      </c>
    </row>
    <row r="13" spans="1:9">
      <c r="A13" s="2">
        <v>186</v>
      </c>
      <c r="B13" s="2" t="s">
        <v>870</v>
      </c>
      <c r="C13" s="2" t="s">
        <v>883</v>
      </c>
      <c r="D13" s="2" t="s">
        <v>435</v>
      </c>
      <c r="E13" s="2" t="s">
        <v>859</v>
      </c>
      <c r="F13" s="3">
        <v>3.0312499999999996E-2</v>
      </c>
      <c r="G13" s="2">
        <v>12</v>
      </c>
      <c r="H13" s="2">
        <v>7</v>
      </c>
      <c r="I13" s="2" t="s">
        <v>36</v>
      </c>
    </row>
    <row r="14" spans="1:9">
      <c r="A14" s="2">
        <v>205</v>
      </c>
      <c r="B14" s="2" t="s">
        <v>884</v>
      </c>
      <c r="C14" s="2" t="s">
        <v>885</v>
      </c>
      <c r="D14" s="2" t="s">
        <v>435</v>
      </c>
      <c r="E14" s="2" t="s">
        <v>859</v>
      </c>
      <c r="F14" s="3">
        <v>3.0636574074074076E-2</v>
      </c>
      <c r="G14" s="2">
        <v>13</v>
      </c>
      <c r="H14" s="2">
        <v>8</v>
      </c>
      <c r="I14" s="2" t="s">
        <v>886</v>
      </c>
    </row>
    <row r="15" spans="1:9">
      <c r="A15" s="2">
        <v>287</v>
      </c>
      <c r="B15" s="2" t="s">
        <v>887</v>
      </c>
      <c r="C15" s="2" t="s">
        <v>888</v>
      </c>
      <c r="D15" s="2" t="s">
        <v>435</v>
      </c>
      <c r="E15" s="2" t="s">
        <v>859</v>
      </c>
      <c r="F15" s="3">
        <v>3.0752314814814816E-2</v>
      </c>
      <c r="G15" s="2">
        <v>14</v>
      </c>
      <c r="H15" s="2">
        <v>9</v>
      </c>
      <c r="I15" s="2" t="s">
        <v>889</v>
      </c>
    </row>
    <row r="16" spans="1:9">
      <c r="A16" s="2">
        <v>59</v>
      </c>
      <c r="B16" s="2" t="s">
        <v>890</v>
      </c>
      <c r="C16" s="2" t="s">
        <v>891</v>
      </c>
      <c r="D16" s="2" t="s">
        <v>435</v>
      </c>
      <c r="E16" s="2" t="s">
        <v>863</v>
      </c>
      <c r="F16" s="3">
        <v>3.0833333333333334E-2</v>
      </c>
      <c r="G16" s="2">
        <v>15</v>
      </c>
      <c r="H16" s="2">
        <v>3</v>
      </c>
      <c r="I16" s="2"/>
    </row>
    <row r="17" spans="1:9">
      <c r="A17" s="2">
        <v>213</v>
      </c>
      <c r="B17" s="2" t="s">
        <v>892</v>
      </c>
      <c r="C17" s="2" t="s">
        <v>893</v>
      </c>
      <c r="D17" s="2" t="s">
        <v>435</v>
      </c>
      <c r="E17" s="2" t="s">
        <v>859</v>
      </c>
      <c r="F17" s="3">
        <v>3.0983796296296297E-2</v>
      </c>
      <c r="G17" s="2">
        <v>16</v>
      </c>
      <c r="H17" s="2">
        <v>10</v>
      </c>
      <c r="I17" s="2" t="s">
        <v>894</v>
      </c>
    </row>
    <row r="18" spans="1:9">
      <c r="A18" s="2">
        <v>193</v>
      </c>
      <c r="B18" s="2" t="s">
        <v>895</v>
      </c>
      <c r="C18" s="2" t="s">
        <v>896</v>
      </c>
      <c r="D18" s="2" t="s">
        <v>435</v>
      </c>
      <c r="E18" s="2" t="s">
        <v>859</v>
      </c>
      <c r="F18" s="3">
        <v>3.1307870370370368E-2</v>
      </c>
      <c r="G18" s="2">
        <v>17</v>
      </c>
      <c r="H18" s="2">
        <v>11</v>
      </c>
      <c r="I18" s="2" t="s">
        <v>12</v>
      </c>
    </row>
    <row r="19" spans="1:9">
      <c r="A19" s="2">
        <v>168</v>
      </c>
      <c r="B19" s="2" t="s">
        <v>897</v>
      </c>
      <c r="C19" s="2" t="s">
        <v>898</v>
      </c>
      <c r="D19" s="2" t="s">
        <v>435</v>
      </c>
      <c r="E19" s="2" t="s">
        <v>859</v>
      </c>
      <c r="F19" s="3">
        <v>3.1331018518518515E-2</v>
      </c>
      <c r="G19" s="2">
        <v>18</v>
      </c>
      <c r="H19" s="2">
        <v>12</v>
      </c>
      <c r="I19" s="2" t="s">
        <v>38</v>
      </c>
    </row>
    <row r="20" spans="1:9">
      <c r="A20" s="2">
        <v>183</v>
      </c>
      <c r="B20" s="2" t="s">
        <v>899</v>
      </c>
      <c r="C20" s="2" t="s">
        <v>900</v>
      </c>
      <c r="D20" s="2" t="s">
        <v>435</v>
      </c>
      <c r="E20" s="2" t="s">
        <v>859</v>
      </c>
      <c r="F20" s="3">
        <v>3.1365740740740743E-2</v>
      </c>
      <c r="G20" s="2">
        <v>19</v>
      </c>
      <c r="H20" s="2">
        <v>13</v>
      </c>
      <c r="I20" s="2" t="s">
        <v>860</v>
      </c>
    </row>
    <row r="21" spans="1:9">
      <c r="A21" s="2">
        <v>145</v>
      </c>
      <c r="B21" s="2" t="s">
        <v>901</v>
      </c>
      <c r="C21" s="2" t="s">
        <v>902</v>
      </c>
      <c r="D21" s="2" t="s">
        <v>435</v>
      </c>
      <c r="E21" s="2" t="s">
        <v>859</v>
      </c>
      <c r="F21" s="3">
        <v>3.1377314814814809E-2</v>
      </c>
      <c r="G21" s="2">
        <v>20</v>
      </c>
      <c r="H21" s="2">
        <v>14</v>
      </c>
      <c r="I21" s="2" t="s">
        <v>31</v>
      </c>
    </row>
    <row r="22" spans="1:9">
      <c r="A22" s="2">
        <v>264</v>
      </c>
      <c r="B22" s="2" t="s">
        <v>903</v>
      </c>
      <c r="C22" s="2" t="s">
        <v>904</v>
      </c>
      <c r="D22" s="2" t="s">
        <v>435</v>
      </c>
      <c r="E22" s="2" t="s">
        <v>859</v>
      </c>
      <c r="F22" s="3">
        <v>3.1412037037037037E-2</v>
      </c>
      <c r="G22" s="2">
        <v>21</v>
      </c>
      <c r="H22" s="2">
        <v>15</v>
      </c>
      <c r="I22" s="2" t="s">
        <v>860</v>
      </c>
    </row>
    <row r="23" spans="1:9">
      <c r="A23" s="2">
        <v>221</v>
      </c>
      <c r="B23" s="2" t="s">
        <v>905</v>
      </c>
      <c r="C23" s="2" t="s">
        <v>906</v>
      </c>
      <c r="D23" s="2" t="s">
        <v>435</v>
      </c>
      <c r="E23" s="2" t="s">
        <v>863</v>
      </c>
      <c r="F23" s="3">
        <v>3.1643518518518522E-2</v>
      </c>
      <c r="G23" s="2">
        <v>22</v>
      </c>
      <c r="H23" s="2">
        <v>4</v>
      </c>
      <c r="I23" s="2" t="s">
        <v>12</v>
      </c>
    </row>
    <row r="24" spans="1:9">
      <c r="A24" s="2">
        <v>130</v>
      </c>
      <c r="B24" s="2" t="s">
        <v>907</v>
      </c>
      <c r="C24" s="2" t="s">
        <v>908</v>
      </c>
      <c r="D24" s="2" t="s">
        <v>435</v>
      </c>
      <c r="E24" s="2" t="s">
        <v>859</v>
      </c>
      <c r="F24" s="3">
        <v>3.2083333333333332E-2</v>
      </c>
      <c r="G24" s="2">
        <v>23</v>
      </c>
      <c r="H24" s="2">
        <v>16</v>
      </c>
      <c r="I24" s="2" t="s">
        <v>909</v>
      </c>
    </row>
    <row r="25" spans="1:9">
      <c r="A25" s="2">
        <v>5</v>
      </c>
      <c r="B25" s="2" t="s">
        <v>910</v>
      </c>
      <c r="C25" s="2" t="s">
        <v>911</v>
      </c>
      <c r="D25" s="2" t="s">
        <v>876</v>
      </c>
      <c r="E25" s="2" t="s">
        <v>859</v>
      </c>
      <c r="F25" s="3">
        <v>3.2129629629629626E-2</v>
      </c>
      <c r="G25" s="2">
        <v>24</v>
      </c>
      <c r="H25" s="2">
        <v>2</v>
      </c>
      <c r="I25" s="2" t="s">
        <v>1276</v>
      </c>
    </row>
    <row r="26" spans="1:9">
      <c r="A26" s="2">
        <v>254</v>
      </c>
      <c r="B26" s="2" t="s">
        <v>865</v>
      </c>
      <c r="C26" s="2" t="s">
        <v>912</v>
      </c>
      <c r="D26" s="2" t="s">
        <v>435</v>
      </c>
      <c r="E26" s="2" t="s">
        <v>863</v>
      </c>
      <c r="F26" s="3">
        <v>3.2662037037037038E-2</v>
      </c>
      <c r="G26" s="2">
        <v>25</v>
      </c>
      <c r="H26" s="2">
        <v>5</v>
      </c>
      <c r="I26" s="2" t="s">
        <v>12</v>
      </c>
    </row>
    <row r="27" spans="1:9">
      <c r="A27" s="2">
        <v>127</v>
      </c>
      <c r="B27" s="2" t="s">
        <v>913</v>
      </c>
      <c r="C27" s="2" t="s">
        <v>914</v>
      </c>
      <c r="D27" s="2" t="s">
        <v>435</v>
      </c>
      <c r="E27" s="2" t="s">
        <v>863</v>
      </c>
      <c r="F27" s="3">
        <v>3.2708333333333332E-2</v>
      </c>
      <c r="G27" s="2">
        <v>26</v>
      </c>
      <c r="H27" s="2">
        <v>6</v>
      </c>
      <c r="I27" s="2" t="s">
        <v>860</v>
      </c>
    </row>
    <row r="28" spans="1:9">
      <c r="A28" s="2">
        <v>85</v>
      </c>
      <c r="B28" s="2" t="s">
        <v>867</v>
      </c>
      <c r="C28" s="2" t="s">
        <v>915</v>
      </c>
      <c r="D28" s="2" t="s">
        <v>435</v>
      </c>
      <c r="E28" s="2" t="s">
        <v>859</v>
      </c>
      <c r="F28" s="3">
        <v>3.2743055555555553E-2</v>
      </c>
      <c r="G28" s="2">
        <v>27</v>
      </c>
      <c r="H28" s="2">
        <v>17</v>
      </c>
      <c r="I28" s="2" t="s">
        <v>916</v>
      </c>
    </row>
    <row r="29" spans="1:9">
      <c r="A29" s="2">
        <v>82</v>
      </c>
      <c r="B29" s="2" t="s">
        <v>917</v>
      </c>
      <c r="C29" s="2" t="s">
        <v>918</v>
      </c>
      <c r="D29" s="2" t="s">
        <v>435</v>
      </c>
      <c r="E29" s="2" t="s">
        <v>919</v>
      </c>
      <c r="F29" s="3">
        <v>3.2800925925925928E-2</v>
      </c>
      <c r="G29" s="2">
        <v>28</v>
      </c>
      <c r="H29" s="2">
        <v>1</v>
      </c>
      <c r="I29" s="2"/>
    </row>
    <row r="30" spans="1:9">
      <c r="A30" s="2">
        <v>152</v>
      </c>
      <c r="B30" s="2" t="s">
        <v>897</v>
      </c>
      <c r="C30" s="2" t="s">
        <v>920</v>
      </c>
      <c r="D30" s="2" t="s">
        <v>435</v>
      </c>
      <c r="E30" s="2" t="s">
        <v>859</v>
      </c>
      <c r="F30" s="3">
        <v>3.2812500000000001E-2</v>
      </c>
      <c r="G30" s="2">
        <v>29</v>
      </c>
      <c r="H30" s="2">
        <v>18</v>
      </c>
      <c r="I30" s="2" t="s">
        <v>668</v>
      </c>
    </row>
    <row r="31" spans="1:9">
      <c r="A31" s="2">
        <v>189</v>
      </c>
      <c r="B31" s="2" t="s">
        <v>921</v>
      </c>
      <c r="C31" s="2" t="s">
        <v>922</v>
      </c>
      <c r="D31" s="2" t="s">
        <v>876</v>
      </c>
      <c r="E31" s="2" t="s">
        <v>859</v>
      </c>
      <c r="F31" s="3">
        <v>3.3391203703703708E-2</v>
      </c>
      <c r="G31" s="2">
        <v>30</v>
      </c>
      <c r="H31" s="2">
        <v>3</v>
      </c>
      <c r="I31" s="2" t="s">
        <v>12</v>
      </c>
    </row>
    <row r="32" spans="1:9">
      <c r="A32" s="2">
        <v>148</v>
      </c>
      <c r="B32" s="2" t="s">
        <v>923</v>
      </c>
      <c r="C32" s="2" t="s">
        <v>924</v>
      </c>
      <c r="D32" s="2" t="s">
        <v>435</v>
      </c>
      <c r="E32" s="2" t="s">
        <v>919</v>
      </c>
      <c r="F32" s="3">
        <v>3.3437500000000002E-2</v>
      </c>
      <c r="G32" s="2">
        <v>31</v>
      </c>
      <c r="H32" s="2">
        <v>2</v>
      </c>
      <c r="I32" s="2" t="s">
        <v>450</v>
      </c>
    </row>
    <row r="33" spans="1:9">
      <c r="A33" s="2">
        <v>129</v>
      </c>
      <c r="B33" s="2" t="s">
        <v>925</v>
      </c>
      <c r="C33" s="2" t="s">
        <v>926</v>
      </c>
      <c r="D33" s="2" t="s">
        <v>435</v>
      </c>
      <c r="E33" s="2" t="s">
        <v>859</v>
      </c>
      <c r="F33" s="3">
        <v>3.3877314814814811E-2</v>
      </c>
      <c r="G33" s="2">
        <v>32</v>
      </c>
      <c r="H33" s="2">
        <v>19</v>
      </c>
      <c r="I33" s="2" t="s">
        <v>927</v>
      </c>
    </row>
    <row r="34" spans="1:9">
      <c r="A34" s="2">
        <v>288</v>
      </c>
      <c r="B34" s="2" t="s">
        <v>928</v>
      </c>
      <c r="C34" s="2" t="s">
        <v>929</v>
      </c>
      <c r="D34" s="2" t="s">
        <v>435</v>
      </c>
      <c r="E34" s="2" t="s">
        <v>859</v>
      </c>
      <c r="F34" s="3">
        <v>3.4050925925925922E-2</v>
      </c>
      <c r="G34" s="2">
        <v>33</v>
      </c>
      <c r="H34" s="2">
        <v>20</v>
      </c>
      <c r="I34" s="2"/>
    </row>
    <row r="35" spans="1:9">
      <c r="A35" s="2">
        <v>267</v>
      </c>
      <c r="B35" s="2" t="s">
        <v>930</v>
      </c>
      <c r="C35" s="2" t="s">
        <v>931</v>
      </c>
      <c r="D35" s="2" t="s">
        <v>435</v>
      </c>
      <c r="E35" s="2" t="s">
        <v>859</v>
      </c>
      <c r="F35" s="3">
        <v>3.4108796296296297E-2</v>
      </c>
      <c r="G35" s="2">
        <v>34</v>
      </c>
      <c r="H35" s="2">
        <v>21</v>
      </c>
      <c r="I35" s="2" t="s">
        <v>932</v>
      </c>
    </row>
    <row r="36" spans="1:9">
      <c r="A36" s="2">
        <v>151</v>
      </c>
      <c r="B36" s="2" t="s">
        <v>933</v>
      </c>
      <c r="C36" s="2" t="s">
        <v>934</v>
      </c>
      <c r="D36" s="2" t="s">
        <v>435</v>
      </c>
      <c r="E36" s="2" t="s">
        <v>859</v>
      </c>
      <c r="F36" s="3">
        <v>3.4513888888888893E-2</v>
      </c>
      <c r="G36" s="2">
        <v>35</v>
      </c>
      <c r="H36" s="2">
        <v>22</v>
      </c>
      <c r="I36" s="2" t="s">
        <v>36</v>
      </c>
    </row>
    <row r="37" spans="1:9">
      <c r="A37" s="2">
        <v>277</v>
      </c>
      <c r="B37" s="2" t="s">
        <v>935</v>
      </c>
      <c r="C37" s="2" t="s">
        <v>936</v>
      </c>
      <c r="D37" s="2" t="s">
        <v>435</v>
      </c>
      <c r="E37" s="2" t="s">
        <v>859</v>
      </c>
      <c r="F37" s="3">
        <v>3.4641203703703702E-2</v>
      </c>
      <c r="G37" s="2">
        <v>36</v>
      </c>
      <c r="H37" s="2">
        <v>23</v>
      </c>
      <c r="I37" s="2" t="s">
        <v>860</v>
      </c>
    </row>
    <row r="38" spans="1:9">
      <c r="A38" s="2">
        <v>222</v>
      </c>
      <c r="B38" s="2" t="s">
        <v>913</v>
      </c>
      <c r="C38" s="2" t="s">
        <v>937</v>
      </c>
      <c r="D38" s="2" t="s">
        <v>435</v>
      </c>
      <c r="E38" s="2" t="s">
        <v>859</v>
      </c>
      <c r="F38" s="3">
        <v>3.5335648148148151E-2</v>
      </c>
      <c r="G38" s="2">
        <v>37</v>
      </c>
      <c r="H38" s="2">
        <v>24</v>
      </c>
      <c r="I38" s="2" t="s">
        <v>860</v>
      </c>
    </row>
    <row r="39" spans="1:9">
      <c r="A39" s="2">
        <v>246</v>
      </c>
      <c r="B39" s="2" t="s">
        <v>938</v>
      </c>
      <c r="C39" s="2" t="s">
        <v>939</v>
      </c>
      <c r="D39" s="2" t="s">
        <v>435</v>
      </c>
      <c r="E39" s="2" t="s">
        <v>856</v>
      </c>
      <c r="F39" s="3">
        <v>3.5462962962962967E-2</v>
      </c>
      <c r="G39" s="2">
        <v>38</v>
      </c>
      <c r="H39" s="2">
        <v>3</v>
      </c>
      <c r="I39" s="2" t="s">
        <v>36</v>
      </c>
    </row>
    <row r="40" spans="1:9">
      <c r="A40" s="2">
        <v>34</v>
      </c>
      <c r="B40" s="2" t="s">
        <v>870</v>
      </c>
      <c r="C40" s="2" t="s">
        <v>940</v>
      </c>
      <c r="D40" s="2" t="s">
        <v>435</v>
      </c>
      <c r="E40" s="2" t="s">
        <v>863</v>
      </c>
      <c r="F40" s="3">
        <v>3.5671296296296298E-2</v>
      </c>
      <c r="G40" s="2">
        <v>39</v>
      </c>
      <c r="H40" s="2">
        <v>7</v>
      </c>
      <c r="I40" s="2" t="s">
        <v>12</v>
      </c>
    </row>
    <row r="41" spans="1:9">
      <c r="A41" s="2">
        <v>196</v>
      </c>
      <c r="B41" s="2" t="s">
        <v>899</v>
      </c>
      <c r="C41" s="2" t="s">
        <v>941</v>
      </c>
      <c r="D41" s="2" t="s">
        <v>435</v>
      </c>
      <c r="E41" s="2" t="s">
        <v>919</v>
      </c>
      <c r="F41" s="3">
        <v>3.5694444444444445E-2</v>
      </c>
      <c r="G41" s="2">
        <v>40</v>
      </c>
      <c r="H41" s="2">
        <v>3</v>
      </c>
      <c r="I41" s="2" t="s">
        <v>942</v>
      </c>
    </row>
    <row r="42" spans="1:9">
      <c r="A42" s="2">
        <v>132</v>
      </c>
      <c r="B42" s="2" t="s">
        <v>943</v>
      </c>
      <c r="C42" s="2" t="s">
        <v>944</v>
      </c>
      <c r="D42" s="2" t="s">
        <v>435</v>
      </c>
      <c r="E42" s="2" t="s">
        <v>859</v>
      </c>
      <c r="F42" s="3">
        <v>3.5729166666666666E-2</v>
      </c>
      <c r="G42" s="2">
        <v>41</v>
      </c>
      <c r="H42" s="2">
        <v>25</v>
      </c>
      <c r="I42" s="2"/>
    </row>
    <row r="43" spans="1:9">
      <c r="A43" s="2">
        <v>260</v>
      </c>
      <c r="B43" s="2" t="s">
        <v>945</v>
      </c>
      <c r="C43" s="2" t="s">
        <v>946</v>
      </c>
      <c r="D43" s="2" t="s">
        <v>435</v>
      </c>
      <c r="E43" s="2" t="s">
        <v>919</v>
      </c>
      <c r="F43" s="3">
        <v>3.5810185185185188E-2</v>
      </c>
      <c r="G43" s="2">
        <v>42</v>
      </c>
      <c r="H43" s="2">
        <v>4</v>
      </c>
      <c r="I43" s="2" t="s">
        <v>450</v>
      </c>
    </row>
    <row r="44" spans="1:9">
      <c r="A44" s="2">
        <v>239</v>
      </c>
      <c r="B44" s="2" t="s">
        <v>947</v>
      </c>
      <c r="C44" s="2" t="s">
        <v>948</v>
      </c>
      <c r="D44" s="2" t="s">
        <v>435</v>
      </c>
      <c r="E44" s="2" t="s">
        <v>859</v>
      </c>
      <c r="F44" s="3">
        <v>3.5949074074074071E-2</v>
      </c>
      <c r="G44" s="2">
        <f>43</f>
        <v>43</v>
      </c>
      <c r="H44" s="2">
        <v>26</v>
      </c>
      <c r="I44" s="2" t="s">
        <v>12</v>
      </c>
    </row>
    <row r="45" spans="1:9">
      <c r="A45" s="2">
        <v>77</v>
      </c>
      <c r="B45" s="2" t="s">
        <v>949</v>
      </c>
      <c r="C45" s="2" t="s">
        <v>950</v>
      </c>
      <c r="D45" s="2" t="s">
        <v>435</v>
      </c>
      <c r="E45" s="2" t="s">
        <v>859</v>
      </c>
      <c r="F45" s="3">
        <v>3.5949074074074071E-2</v>
      </c>
      <c r="G45" s="2">
        <f>43</f>
        <v>43</v>
      </c>
      <c r="H45" s="2">
        <v>27</v>
      </c>
      <c r="I45" s="2"/>
    </row>
    <row r="46" spans="1:9">
      <c r="A46" s="2">
        <v>62</v>
      </c>
      <c r="B46" s="2" t="s">
        <v>899</v>
      </c>
      <c r="C46" s="2" t="s">
        <v>951</v>
      </c>
      <c r="D46" s="2" t="s">
        <v>435</v>
      </c>
      <c r="E46" s="2" t="s">
        <v>919</v>
      </c>
      <c r="F46" s="3">
        <v>3.5995370370370372E-2</v>
      </c>
      <c r="G46" s="2">
        <v>45</v>
      </c>
      <c r="H46" s="2">
        <v>5</v>
      </c>
      <c r="I46" s="2" t="s">
        <v>864</v>
      </c>
    </row>
    <row r="47" spans="1:9">
      <c r="A47" s="2">
        <v>194</v>
      </c>
      <c r="B47" s="2" t="s">
        <v>952</v>
      </c>
      <c r="C47" s="2" t="s">
        <v>953</v>
      </c>
      <c r="D47" s="2" t="s">
        <v>435</v>
      </c>
      <c r="E47" s="2" t="s">
        <v>863</v>
      </c>
      <c r="F47" s="3">
        <v>3.6030092592592593E-2</v>
      </c>
      <c r="G47" s="2">
        <v>46</v>
      </c>
      <c r="H47" s="2">
        <v>8</v>
      </c>
      <c r="I47" s="2" t="s">
        <v>954</v>
      </c>
    </row>
    <row r="48" spans="1:9">
      <c r="A48" s="2">
        <v>65</v>
      </c>
      <c r="B48" s="2" t="s">
        <v>955</v>
      </c>
      <c r="C48" s="2" t="s">
        <v>882</v>
      </c>
      <c r="D48" s="2" t="s">
        <v>435</v>
      </c>
      <c r="E48" s="2" t="s">
        <v>919</v>
      </c>
      <c r="F48" s="3">
        <v>3.6064814814814813E-2</v>
      </c>
      <c r="G48" s="2">
        <v>47</v>
      </c>
      <c r="H48" s="2">
        <v>6</v>
      </c>
      <c r="I48" s="2"/>
    </row>
    <row r="49" spans="1:9">
      <c r="A49" s="2">
        <v>142</v>
      </c>
      <c r="B49" s="2" t="s">
        <v>943</v>
      </c>
      <c r="C49" s="2" t="s">
        <v>956</v>
      </c>
      <c r="D49" s="2" t="s">
        <v>435</v>
      </c>
      <c r="E49" s="2" t="s">
        <v>863</v>
      </c>
      <c r="F49" s="3">
        <v>3.6111111111111115E-2</v>
      </c>
      <c r="G49" s="2">
        <v>48</v>
      </c>
      <c r="H49" s="2">
        <v>9</v>
      </c>
      <c r="I49" s="2" t="s">
        <v>53</v>
      </c>
    </row>
    <row r="50" spans="1:9">
      <c r="A50" s="2">
        <v>217</v>
      </c>
      <c r="B50" s="2" t="s">
        <v>957</v>
      </c>
      <c r="C50" s="2" t="s">
        <v>926</v>
      </c>
      <c r="D50" s="2" t="s">
        <v>435</v>
      </c>
      <c r="E50" s="2" t="s">
        <v>863</v>
      </c>
      <c r="F50" s="3">
        <v>3.6122685185185181E-2</v>
      </c>
      <c r="G50" s="2">
        <v>49</v>
      </c>
      <c r="H50" s="2">
        <v>10</v>
      </c>
      <c r="I50" s="2"/>
    </row>
    <row r="51" spans="1:9">
      <c r="A51" s="2">
        <v>162</v>
      </c>
      <c r="B51" s="2" t="s">
        <v>958</v>
      </c>
      <c r="C51" s="2" t="s">
        <v>959</v>
      </c>
      <c r="D51" s="2" t="s">
        <v>435</v>
      </c>
      <c r="E51" s="2" t="s">
        <v>863</v>
      </c>
      <c r="F51" s="3">
        <v>3.6215277777777777E-2</v>
      </c>
      <c r="G51" s="2">
        <v>50</v>
      </c>
      <c r="H51" s="2">
        <v>11</v>
      </c>
      <c r="I51" s="2"/>
    </row>
    <row r="52" spans="1:9">
      <c r="A52" s="2">
        <v>259</v>
      </c>
      <c r="B52" s="2" t="s">
        <v>960</v>
      </c>
      <c r="C52" s="2" t="s">
        <v>961</v>
      </c>
      <c r="D52" s="2" t="s">
        <v>435</v>
      </c>
      <c r="E52" s="2" t="s">
        <v>863</v>
      </c>
      <c r="F52" s="3">
        <v>3.6261574074074078E-2</v>
      </c>
      <c r="G52" s="2">
        <f>51</f>
        <v>51</v>
      </c>
      <c r="H52" s="2">
        <v>12</v>
      </c>
      <c r="I52" s="2" t="s">
        <v>12</v>
      </c>
    </row>
    <row r="53" spans="1:9">
      <c r="A53" s="2">
        <v>72</v>
      </c>
      <c r="B53" s="2" t="s">
        <v>962</v>
      </c>
      <c r="C53" s="2" t="s">
        <v>963</v>
      </c>
      <c r="D53" s="2" t="s">
        <v>435</v>
      </c>
      <c r="E53" s="2" t="s">
        <v>863</v>
      </c>
      <c r="F53" s="3">
        <v>3.6261574074074078E-2</v>
      </c>
      <c r="G53" s="2">
        <f>51</f>
        <v>51</v>
      </c>
      <c r="H53" s="2">
        <v>13</v>
      </c>
      <c r="I53" s="2"/>
    </row>
    <row r="54" spans="1:9">
      <c r="A54" s="2">
        <v>202</v>
      </c>
      <c r="B54" s="2" t="s">
        <v>865</v>
      </c>
      <c r="C54" s="2" t="s">
        <v>964</v>
      </c>
      <c r="D54" s="2" t="s">
        <v>435</v>
      </c>
      <c r="E54" s="2" t="s">
        <v>859</v>
      </c>
      <c r="F54" s="3">
        <v>3.6319444444444439E-2</v>
      </c>
      <c r="G54" s="2">
        <v>53</v>
      </c>
      <c r="H54" s="2">
        <v>28</v>
      </c>
      <c r="I54" s="2" t="s">
        <v>94</v>
      </c>
    </row>
    <row r="55" spans="1:9">
      <c r="A55" s="2">
        <v>172</v>
      </c>
      <c r="B55" s="2" t="s">
        <v>960</v>
      </c>
      <c r="C55" s="2" t="s">
        <v>965</v>
      </c>
      <c r="D55" s="2" t="s">
        <v>435</v>
      </c>
      <c r="E55" s="2" t="s">
        <v>863</v>
      </c>
      <c r="F55" s="3">
        <v>3.6342592592592593E-2</v>
      </c>
      <c r="G55" s="2">
        <f>54</f>
        <v>54</v>
      </c>
      <c r="H55" s="2">
        <v>14</v>
      </c>
      <c r="I55" s="2" t="s">
        <v>966</v>
      </c>
    </row>
    <row r="56" spans="1:9">
      <c r="A56" s="2">
        <v>10</v>
      </c>
      <c r="B56" s="2" t="s">
        <v>958</v>
      </c>
      <c r="C56" s="2" t="s">
        <v>967</v>
      </c>
      <c r="D56" s="2" t="s">
        <v>435</v>
      </c>
      <c r="E56" s="2" t="s">
        <v>919</v>
      </c>
      <c r="F56" s="3">
        <v>3.6342592592592593E-2</v>
      </c>
      <c r="G56" s="2">
        <f>54</f>
        <v>54</v>
      </c>
      <c r="H56" s="2">
        <v>7</v>
      </c>
      <c r="I56" s="2" t="s">
        <v>36</v>
      </c>
    </row>
    <row r="57" spans="1:9">
      <c r="A57" s="2">
        <v>184</v>
      </c>
      <c r="B57" s="2" t="s">
        <v>968</v>
      </c>
      <c r="C57" s="2" t="s">
        <v>969</v>
      </c>
      <c r="D57" s="2" t="s">
        <v>876</v>
      </c>
      <c r="E57" s="2" t="s">
        <v>859</v>
      </c>
      <c r="F57" s="3">
        <v>3.636574074074074E-2</v>
      </c>
      <c r="G57" s="2">
        <v>56</v>
      </c>
      <c r="H57" s="2">
        <v>4</v>
      </c>
      <c r="I57" s="2" t="s">
        <v>860</v>
      </c>
    </row>
    <row r="58" spans="1:9">
      <c r="A58" s="2">
        <v>284</v>
      </c>
      <c r="B58" s="2" t="s">
        <v>970</v>
      </c>
      <c r="C58" s="2" t="s">
        <v>971</v>
      </c>
      <c r="D58" s="2" t="s">
        <v>435</v>
      </c>
      <c r="E58" s="2" t="s">
        <v>863</v>
      </c>
      <c r="F58" s="3">
        <v>3.6400462962962961E-2</v>
      </c>
      <c r="G58" s="2">
        <v>57</v>
      </c>
      <c r="H58" s="2">
        <v>15</v>
      </c>
      <c r="I58" s="2" t="s">
        <v>44</v>
      </c>
    </row>
    <row r="59" spans="1:9">
      <c r="A59" s="2">
        <v>140</v>
      </c>
      <c r="B59" s="2" t="s">
        <v>972</v>
      </c>
      <c r="C59" s="2" t="s">
        <v>973</v>
      </c>
      <c r="D59" s="2" t="s">
        <v>435</v>
      </c>
      <c r="E59" s="2" t="s">
        <v>919</v>
      </c>
      <c r="F59" s="3">
        <v>3.6458333333333336E-2</v>
      </c>
      <c r="G59" s="2">
        <v>58</v>
      </c>
      <c r="H59" s="2">
        <v>8</v>
      </c>
      <c r="I59" s="2" t="s">
        <v>784</v>
      </c>
    </row>
    <row r="60" spans="1:9">
      <c r="A60" s="2">
        <v>112</v>
      </c>
      <c r="B60" s="2" t="s">
        <v>945</v>
      </c>
      <c r="C60" s="2" t="s">
        <v>974</v>
      </c>
      <c r="D60" s="2" t="s">
        <v>435</v>
      </c>
      <c r="E60" s="2" t="s">
        <v>863</v>
      </c>
      <c r="F60" s="3">
        <v>3.6481481481481483E-2</v>
      </c>
      <c r="G60" s="2">
        <v>59</v>
      </c>
      <c r="H60" s="2">
        <v>16</v>
      </c>
      <c r="I60" s="2" t="s">
        <v>36</v>
      </c>
    </row>
    <row r="61" spans="1:9">
      <c r="A61" s="2">
        <v>175</v>
      </c>
      <c r="B61" s="2" t="s">
        <v>865</v>
      </c>
      <c r="C61" s="2" t="s">
        <v>975</v>
      </c>
      <c r="D61" s="2" t="s">
        <v>435</v>
      </c>
      <c r="E61" s="2" t="s">
        <v>919</v>
      </c>
      <c r="F61" s="3">
        <v>3.664351851851852E-2</v>
      </c>
      <c r="G61" s="2">
        <v>60</v>
      </c>
      <c r="H61" s="2">
        <v>9</v>
      </c>
      <c r="I61" s="2" t="s">
        <v>976</v>
      </c>
    </row>
    <row r="62" spans="1:9">
      <c r="A62" s="2">
        <v>226</v>
      </c>
      <c r="B62" s="2" t="s">
        <v>857</v>
      </c>
      <c r="C62" s="2" t="s">
        <v>977</v>
      </c>
      <c r="D62" s="2" t="s">
        <v>435</v>
      </c>
      <c r="E62" s="2" t="s">
        <v>863</v>
      </c>
      <c r="F62" s="3">
        <v>3.6793981481481483E-2</v>
      </c>
      <c r="G62" s="2">
        <v>61</v>
      </c>
      <c r="H62" s="2">
        <v>17</v>
      </c>
      <c r="I62" s="2"/>
    </row>
    <row r="63" spans="1:9">
      <c r="A63" s="2">
        <v>247</v>
      </c>
      <c r="B63" s="2" t="s">
        <v>958</v>
      </c>
      <c r="C63" s="2" t="s">
        <v>978</v>
      </c>
      <c r="D63" s="2" t="s">
        <v>435</v>
      </c>
      <c r="E63" s="2" t="s">
        <v>863</v>
      </c>
      <c r="F63" s="3">
        <v>3.6828703703703704E-2</v>
      </c>
      <c r="G63" s="2">
        <v>62</v>
      </c>
      <c r="H63" s="2">
        <v>18</v>
      </c>
      <c r="I63" s="2" t="s">
        <v>894</v>
      </c>
    </row>
    <row r="64" spans="1:9">
      <c r="A64" s="2">
        <v>212</v>
      </c>
      <c r="B64" s="2" t="s">
        <v>970</v>
      </c>
      <c r="C64" s="2" t="s">
        <v>979</v>
      </c>
      <c r="D64" s="2" t="s">
        <v>435</v>
      </c>
      <c r="E64" s="2" t="s">
        <v>859</v>
      </c>
      <c r="F64" s="3">
        <v>3.6851851851851851E-2</v>
      </c>
      <c r="G64" s="2">
        <v>63</v>
      </c>
      <c r="H64" s="2">
        <v>29</v>
      </c>
      <c r="I64" s="2" t="s">
        <v>894</v>
      </c>
    </row>
    <row r="65" spans="1:9">
      <c r="A65" s="2">
        <v>190</v>
      </c>
      <c r="B65" s="2" t="s">
        <v>958</v>
      </c>
      <c r="C65" s="2" t="s">
        <v>980</v>
      </c>
      <c r="D65" s="2" t="s">
        <v>435</v>
      </c>
      <c r="E65" s="2" t="s">
        <v>863</v>
      </c>
      <c r="F65" s="3">
        <v>3.6863425925925931E-2</v>
      </c>
      <c r="G65" s="2">
        <v>64</v>
      </c>
      <c r="H65" s="2">
        <v>19</v>
      </c>
      <c r="I65" s="2" t="s">
        <v>981</v>
      </c>
    </row>
    <row r="66" spans="1:9">
      <c r="A66" s="2">
        <v>276</v>
      </c>
      <c r="B66" s="2" t="s">
        <v>982</v>
      </c>
      <c r="C66" s="2" t="s">
        <v>983</v>
      </c>
      <c r="D66" s="2" t="s">
        <v>435</v>
      </c>
      <c r="E66" s="2" t="s">
        <v>859</v>
      </c>
      <c r="F66" s="3">
        <v>3.6886574074074079E-2</v>
      </c>
      <c r="G66" s="2">
        <v>65</v>
      </c>
      <c r="H66" s="2">
        <v>30</v>
      </c>
      <c r="I66" s="2" t="s">
        <v>869</v>
      </c>
    </row>
    <row r="67" spans="1:9">
      <c r="A67" s="2">
        <v>187</v>
      </c>
      <c r="B67" s="2" t="s">
        <v>984</v>
      </c>
      <c r="C67" s="2" t="s">
        <v>985</v>
      </c>
      <c r="D67" s="2" t="s">
        <v>876</v>
      </c>
      <c r="E67" s="2" t="s">
        <v>863</v>
      </c>
      <c r="F67" s="3">
        <v>3.6909722222222226E-2</v>
      </c>
      <c r="G67" s="2">
        <v>66</v>
      </c>
      <c r="H67" s="2">
        <v>1</v>
      </c>
      <c r="I67" s="2" t="s">
        <v>36</v>
      </c>
    </row>
    <row r="68" spans="1:9">
      <c r="A68" s="2">
        <v>69</v>
      </c>
      <c r="B68" s="2" t="s">
        <v>986</v>
      </c>
      <c r="C68" s="2" t="s">
        <v>987</v>
      </c>
      <c r="D68" s="2" t="s">
        <v>435</v>
      </c>
      <c r="E68" s="2" t="s">
        <v>859</v>
      </c>
      <c r="F68" s="3">
        <v>3.6967592592592594E-2</v>
      </c>
      <c r="G68" s="2">
        <v>67</v>
      </c>
      <c r="H68" s="2">
        <v>31</v>
      </c>
      <c r="I68" s="2"/>
    </row>
    <row r="69" spans="1:9">
      <c r="A69" s="2">
        <v>106</v>
      </c>
      <c r="B69" s="2" t="s">
        <v>945</v>
      </c>
      <c r="C69" s="2" t="s">
        <v>988</v>
      </c>
      <c r="D69" s="2" t="s">
        <v>435</v>
      </c>
      <c r="E69" s="2" t="s">
        <v>989</v>
      </c>
      <c r="F69" s="3">
        <v>3.7141203703703704E-2</v>
      </c>
      <c r="G69" s="2">
        <v>68</v>
      </c>
      <c r="H69" s="2">
        <v>1</v>
      </c>
      <c r="I69" s="2" t="s">
        <v>1276</v>
      </c>
    </row>
    <row r="70" spans="1:9">
      <c r="A70" s="2">
        <v>224</v>
      </c>
      <c r="B70" s="2" t="s">
        <v>990</v>
      </c>
      <c r="C70" s="2" t="s">
        <v>991</v>
      </c>
      <c r="D70" s="2" t="s">
        <v>435</v>
      </c>
      <c r="E70" s="2" t="s">
        <v>863</v>
      </c>
      <c r="F70" s="3">
        <v>3.7152777777777778E-2</v>
      </c>
      <c r="G70" s="2">
        <v>69</v>
      </c>
      <c r="H70" s="2">
        <v>20</v>
      </c>
      <c r="I70" s="2" t="s">
        <v>992</v>
      </c>
    </row>
    <row r="71" spans="1:9">
      <c r="A71" s="2">
        <v>48</v>
      </c>
      <c r="B71" s="2" t="s">
        <v>993</v>
      </c>
      <c r="C71" s="2" t="s">
        <v>994</v>
      </c>
      <c r="D71" s="2" t="s">
        <v>435</v>
      </c>
      <c r="E71" s="2" t="s">
        <v>859</v>
      </c>
      <c r="F71" s="3">
        <v>3.7280092592592594E-2</v>
      </c>
      <c r="G71" s="2">
        <v>70</v>
      </c>
      <c r="H71" s="2">
        <v>32</v>
      </c>
      <c r="I71" s="2" t="s">
        <v>869</v>
      </c>
    </row>
    <row r="72" spans="1:9">
      <c r="A72" s="2">
        <v>231</v>
      </c>
      <c r="B72" s="2" t="s">
        <v>995</v>
      </c>
      <c r="C72" s="2" t="s">
        <v>996</v>
      </c>
      <c r="D72" s="2" t="s">
        <v>876</v>
      </c>
      <c r="E72" s="2" t="s">
        <v>859</v>
      </c>
      <c r="F72" s="3">
        <v>3.7291666666666667E-2</v>
      </c>
      <c r="G72" s="2">
        <v>71</v>
      </c>
      <c r="H72" s="2">
        <v>5</v>
      </c>
      <c r="I72" s="2" t="s">
        <v>36</v>
      </c>
    </row>
    <row r="73" spans="1:9">
      <c r="A73" s="2">
        <v>169</v>
      </c>
      <c r="B73" s="2" t="s">
        <v>899</v>
      </c>
      <c r="C73" s="2" t="s">
        <v>997</v>
      </c>
      <c r="D73" s="2" t="s">
        <v>435</v>
      </c>
      <c r="E73" s="2" t="s">
        <v>919</v>
      </c>
      <c r="F73" s="3">
        <v>3.7337962962962962E-2</v>
      </c>
      <c r="G73" s="2">
        <v>72</v>
      </c>
      <c r="H73" s="2">
        <v>10</v>
      </c>
      <c r="I73" s="2" t="s">
        <v>998</v>
      </c>
    </row>
    <row r="74" spans="1:9">
      <c r="A74" s="2">
        <v>188</v>
      </c>
      <c r="B74" s="2" t="s">
        <v>970</v>
      </c>
      <c r="C74" s="2" t="s">
        <v>999</v>
      </c>
      <c r="D74" s="2" t="s">
        <v>435</v>
      </c>
      <c r="E74" s="2" t="s">
        <v>919</v>
      </c>
      <c r="F74" s="3">
        <v>3.7488425925925925E-2</v>
      </c>
      <c r="G74" s="2">
        <v>73</v>
      </c>
      <c r="H74" s="2">
        <v>11</v>
      </c>
      <c r="I74" s="2" t="s">
        <v>954</v>
      </c>
    </row>
    <row r="75" spans="1:9">
      <c r="A75" s="2">
        <v>252</v>
      </c>
      <c r="B75" s="2" t="s">
        <v>870</v>
      </c>
      <c r="C75" s="2" t="s">
        <v>1000</v>
      </c>
      <c r="D75" s="2" t="s">
        <v>435</v>
      </c>
      <c r="E75" s="2" t="s">
        <v>863</v>
      </c>
      <c r="F75" s="3">
        <v>3.7604166666666668E-2</v>
      </c>
      <c r="G75" s="2">
        <v>74</v>
      </c>
      <c r="H75" s="2">
        <v>21</v>
      </c>
      <c r="I75" s="2"/>
    </row>
    <row r="76" spans="1:9">
      <c r="A76" s="2">
        <v>66</v>
      </c>
      <c r="B76" s="2" t="s">
        <v>870</v>
      </c>
      <c r="C76" s="2" t="s">
        <v>1001</v>
      </c>
      <c r="D76" s="2" t="s">
        <v>435</v>
      </c>
      <c r="E76" s="2" t="s">
        <v>919</v>
      </c>
      <c r="F76" s="3">
        <v>3.7650462962962962E-2</v>
      </c>
      <c r="G76" s="2">
        <v>75</v>
      </c>
      <c r="H76" s="2">
        <v>12</v>
      </c>
      <c r="I76" s="2" t="s">
        <v>249</v>
      </c>
    </row>
    <row r="77" spans="1:9">
      <c r="A77" s="2">
        <v>99</v>
      </c>
      <c r="B77" s="2" t="s">
        <v>952</v>
      </c>
      <c r="C77" s="2" t="s">
        <v>1002</v>
      </c>
      <c r="D77" s="2" t="s">
        <v>435</v>
      </c>
      <c r="E77" s="2" t="s">
        <v>863</v>
      </c>
      <c r="F77" s="3">
        <v>3.7685185185185183E-2</v>
      </c>
      <c r="G77" s="2">
        <f>76</f>
        <v>76</v>
      </c>
      <c r="H77" s="2">
        <v>22</v>
      </c>
      <c r="I77" s="2" t="s">
        <v>864</v>
      </c>
    </row>
    <row r="78" spans="1:9">
      <c r="A78" s="2">
        <v>238</v>
      </c>
      <c r="B78" s="2" t="s">
        <v>925</v>
      </c>
      <c r="C78" s="2" t="s">
        <v>1003</v>
      </c>
      <c r="D78" s="2" t="s">
        <v>435</v>
      </c>
      <c r="E78" s="2" t="s">
        <v>863</v>
      </c>
      <c r="F78" s="3">
        <v>3.7685185185185183E-2</v>
      </c>
      <c r="G78" s="2">
        <f>76</f>
        <v>76</v>
      </c>
      <c r="H78" s="2">
        <v>23</v>
      </c>
      <c r="I78" s="2" t="s">
        <v>976</v>
      </c>
    </row>
    <row r="79" spans="1:9">
      <c r="A79" s="2">
        <v>111</v>
      </c>
      <c r="B79" s="2" t="s">
        <v>1004</v>
      </c>
      <c r="C79" s="2" t="s">
        <v>1005</v>
      </c>
      <c r="D79" s="2" t="s">
        <v>876</v>
      </c>
      <c r="E79" s="2" t="s">
        <v>859</v>
      </c>
      <c r="F79" s="3">
        <v>3.771990740740741E-2</v>
      </c>
      <c r="G79" s="2">
        <v>78</v>
      </c>
      <c r="H79" s="2">
        <v>6</v>
      </c>
      <c r="I79" s="2" t="s">
        <v>860</v>
      </c>
    </row>
    <row r="80" spans="1:9">
      <c r="A80" s="2">
        <v>58</v>
      </c>
      <c r="B80" s="2" t="s">
        <v>1006</v>
      </c>
      <c r="C80" s="2" t="s">
        <v>1007</v>
      </c>
      <c r="D80" s="2" t="s">
        <v>435</v>
      </c>
      <c r="E80" s="2" t="s">
        <v>863</v>
      </c>
      <c r="F80" s="3">
        <v>3.7777777777777778E-2</v>
      </c>
      <c r="G80" s="2">
        <v>79</v>
      </c>
      <c r="H80" s="2">
        <v>24</v>
      </c>
      <c r="I80" s="2" t="s">
        <v>38</v>
      </c>
    </row>
    <row r="81" spans="1:9">
      <c r="A81" s="2">
        <v>225</v>
      </c>
      <c r="B81" s="2" t="s">
        <v>1008</v>
      </c>
      <c r="C81" s="2" t="s">
        <v>1009</v>
      </c>
      <c r="D81" s="2" t="s">
        <v>435</v>
      </c>
      <c r="E81" s="2" t="s">
        <v>859</v>
      </c>
      <c r="F81" s="3">
        <v>3.7800925925925925E-2</v>
      </c>
      <c r="G81" s="2">
        <v>80</v>
      </c>
      <c r="H81" s="2">
        <v>33</v>
      </c>
      <c r="I81" s="2" t="s">
        <v>942</v>
      </c>
    </row>
    <row r="82" spans="1:9">
      <c r="A82" s="2">
        <v>90</v>
      </c>
      <c r="B82" s="2" t="s">
        <v>1010</v>
      </c>
      <c r="C82" s="2" t="s">
        <v>1011</v>
      </c>
      <c r="D82" s="2" t="s">
        <v>435</v>
      </c>
      <c r="E82" s="2" t="s">
        <v>859</v>
      </c>
      <c r="F82" s="3">
        <v>3.784722222222222E-2</v>
      </c>
      <c r="G82" s="2">
        <v>81</v>
      </c>
      <c r="H82" s="2">
        <v>34</v>
      </c>
      <c r="I82" s="2"/>
    </row>
    <row r="83" spans="1:9">
      <c r="A83" s="2">
        <v>228</v>
      </c>
      <c r="B83" s="2" t="s">
        <v>1012</v>
      </c>
      <c r="C83" s="2" t="s">
        <v>1013</v>
      </c>
      <c r="D83" s="2" t="s">
        <v>435</v>
      </c>
      <c r="E83" s="2" t="s">
        <v>863</v>
      </c>
      <c r="F83" s="3">
        <v>3.7870370370370367E-2</v>
      </c>
      <c r="G83" s="2">
        <v>82</v>
      </c>
      <c r="H83" s="2">
        <v>25</v>
      </c>
      <c r="I83" s="2" t="s">
        <v>954</v>
      </c>
    </row>
    <row r="84" spans="1:9">
      <c r="A84" s="2">
        <v>109</v>
      </c>
      <c r="B84" s="2" t="s">
        <v>925</v>
      </c>
      <c r="C84" s="2" t="s">
        <v>1014</v>
      </c>
      <c r="D84" s="2" t="s">
        <v>435</v>
      </c>
      <c r="E84" s="2" t="s">
        <v>1015</v>
      </c>
      <c r="F84" s="3">
        <v>3.8101851851851852E-2</v>
      </c>
      <c r="G84" s="2">
        <v>83</v>
      </c>
      <c r="H84" s="2">
        <v>1</v>
      </c>
      <c r="I84" s="2" t="s">
        <v>651</v>
      </c>
    </row>
    <row r="85" spans="1:9">
      <c r="A85" s="2">
        <v>89</v>
      </c>
      <c r="B85" s="2" t="s">
        <v>1016</v>
      </c>
      <c r="C85" s="2" t="s">
        <v>1017</v>
      </c>
      <c r="D85" s="2" t="s">
        <v>876</v>
      </c>
      <c r="E85" s="2" t="s">
        <v>859</v>
      </c>
      <c r="F85" s="3">
        <v>3.8287037037037036E-2</v>
      </c>
      <c r="G85" s="2">
        <v>84</v>
      </c>
      <c r="H85" s="2">
        <v>7</v>
      </c>
      <c r="I85" s="2"/>
    </row>
    <row r="86" spans="1:9">
      <c r="A86" s="2">
        <v>76</v>
      </c>
      <c r="B86" s="2" t="s">
        <v>1018</v>
      </c>
      <c r="C86" s="2" t="s">
        <v>1019</v>
      </c>
      <c r="D86" s="2" t="s">
        <v>435</v>
      </c>
      <c r="E86" s="2" t="s">
        <v>863</v>
      </c>
      <c r="F86" s="3">
        <v>3.8495370370370367E-2</v>
      </c>
      <c r="G86" s="2">
        <v>85</v>
      </c>
      <c r="H86" s="2">
        <v>26</v>
      </c>
      <c r="I86" s="2" t="s">
        <v>1020</v>
      </c>
    </row>
    <row r="87" spans="1:9">
      <c r="A87" s="2">
        <v>81</v>
      </c>
      <c r="B87" s="2" t="s">
        <v>1023</v>
      </c>
      <c r="C87" s="2" t="s">
        <v>1024</v>
      </c>
      <c r="D87" s="2" t="s">
        <v>876</v>
      </c>
      <c r="E87" s="2" t="s">
        <v>863</v>
      </c>
      <c r="F87" s="3">
        <v>3.8784722222222227E-2</v>
      </c>
      <c r="G87" s="2">
        <f>86</f>
        <v>86</v>
      </c>
      <c r="H87" s="2">
        <v>2</v>
      </c>
      <c r="I87" s="2" t="s">
        <v>784</v>
      </c>
    </row>
    <row r="88" spans="1:9">
      <c r="A88" s="2">
        <v>201</v>
      </c>
      <c r="B88" s="2" t="s">
        <v>1021</v>
      </c>
      <c r="C88" s="2" t="s">
        <v>1022</v>
      </c>
      <c r="D88" s="2" t="s">
        <v>435</v>
      </c>
      <c r="E88" s="2" t="s">
        <v>863</v>
      </c>
      <c r="F88" s="3">
        <v>3.8784722222222227E-2</v>
      </c>
      <c r="G88" s="2">
        <f>86</f>
        <v>86</v>
      </c>
      <c r="H88" s="2">
        <v>27</v>
      </c>
      <c r="I88" s="2" t="s">
        <v>36</v>
      </c>
    </row>
    <row r="89" spans="1:9">
      <c r="A89" s="2">
        <v>234</v>
      </c>
      <c r="B89" s="2" t="s">
        <v>1025</v>
      </c>
      <c r="C89" s="2" t="s">
        <v>1026</v>
      </c>
      <c r="D89" s="2" t="s">
        <v>876</v>
      </c>
      <c r="E89" s="2" t="s">
        <v>989</v>
      </c>
      <c r="F89" s="3">
        <v>3.8854166666666669E-2</v>
      </c>
      <c r="G89" s="2">
        <v>88</v>
      </c>
      <c r="H89" s="2">
        <v>1</v>
      </c>
      <c r="I89" s="2" t="s">
        <v>94</v>
      </c>
    </row>
    <row r="90" spans="1:9">
      <c r="A90" s="2">
        <v>181</v>
      </c>
      <c r="B90" s="2" t="s">
        <v>1006</v>
      </c>
      <c r="C90" s="2" t="s">
        <v>1027</v>
      </c>
      <c r="D90" s="2" t="s">
        <v>435</v>
      </c>
      <c r="E90" s="2" t="s">
        <v>859</v>
      </c>
      <c r="F90" s="3">
        <v>3.9050925925925926E-2</v>
      </c>
      <c r="G90" s="2">
        <f>89</f>
        <v>89</v>
      </c>
      <c r="H90" s="2">
        <v>35</v>
      </c>
      <c r="I90" s="2"/>
    </row>
    <row r="91" spans="1:9">
      <c r="A91" s="2">
        <v>15</v>
      </c>
      <c r="B91" s="2" t="s">
        <v>870</v>
      </c>
      <c r="C91" s="2" t="s">
        <v>1007</v>
      </c>
      <c r="D91" s="2" t="s">
        <v>435</v>
      </c>
      <c r="E91" s="2" t="s">
        <v>863</v>
      </c>
      <c r="F91" s="3">
        <v>3.9050925925925926E-2</v>
      </c>
      <c r="G91" s="2">
        <f>89</f>
        <v>89</v>
      </c>
      <c r="H91" s="2">
        <v>28</v>
      </c>
      <c r="I91" s="2" t="s">
        <v>12</v>
      </c>
    </row>
    <row r="92" spans="1:9">
      <c r="A92" s="2">
        <v>179</v>
      </c>
      <c r="B92" s="2" t="s">
        <v>1028</v>
      </c>
      <c r="C92" s="2" t="s">
        <v>1029</v>
      </c>
      <c r="D92" s="2" t="s">
        <v>435</v>
      </c>
      <c r="E92" s="2" t="s">
        <v>863</v>
      </c>
      <c r="F92" s="3">
        <v>3.9120370370370368E-2</v>
      </c>
      <c r="G92" s="2">
        <v>91</v>
      </c>
      <c r="H92" s="2">
        <v>29</v>
      </c>
      <c r="I92" s="2" t="s">
        <v>651</v>
      </c>
    </row>
    <row r="93" spans="1:9">
      <c r="A93" s="2">
        <v>262</v>
      </c>
      <c r="B93" s="2" t="s">
        <v>865</v>
      </c>
      <c r="C93" s="2" t="s">
        <v>1030</v>
      </c>
      <c r="D93" s="2" t="s">
        <v>435</v>
      </c>
      <c r="E93" s="2" t="s">
        <v>859</v>
      </c>
      <c r="F93" s="3">
        <v>3.9166666666666662E-2</v>
      </c>
      <c r="G93" s="2">
        <v>92</v>
      </c>
      <c r="H93" s="2">
        <v>36</v>
      </c>
      <c r="I93" s="2"/>
    </row>
    <row r="94" spans="1:9">
      <c r="A94" s="2">
        <v>176</v>
      </c>
      <c r="B94" s="2" t="s">
        <v>1031</v>
      </c>
      <c r="C94" s="2" t="s">
        <v>1032</v>
      </c>
      <c r="D94" s="2" t="s">
        <v>876</v>
      </c>
      <c r="E94" s="2" t="s">
        <v>919</v>
      </c>
      <c r="F94" s="3">
        <v>3.9212962962962963E-2</v>
      </c>
      <c r="G94" s="2">
        <v>93</v>
      </c>
      <c r="H94" s="2">
        <v>1</v>
      </c>
      <c r="I94" s="2" t="s">
        <v>894</v>
      </c>
    </row>
    <row r="95" spans="1:9">
      <c r="A95" s="2">
        <v>195</v>
      </c>
      <c r="B95" s="2" t="s">
        <v>952</v>
      </c>
      <c r="C95" s="2" t="s">
        <v>1033</v>
      </c>
      <c r="D95" s="2" t="s">
        <v>435</v>
      </c>
      <c r="E95" s="2" t="s">
        <v>919</v>
      </c>
      <c r="F95" s="3">
        <v>3.9398148148148147E-2</v>
      </c>
      <c r="G95" s="2">
        <v>94</v>
      </c>
      <c r="H95" s="2">
        <v>13</v>
      </c>
      <c r="I95" s="2" t="s">
        <v>1034</v>
      </c>
    </row>
    <row r="96" spans="1:9">
      <c r="A96" s="2">
        <v>91</v>
      </c>
      <c r="B96" s="2" t="s">
        <v>1035</v>
      </c>
      <c r="C96" s="2" t="s">
        <v>1036</v>
      </c>
      <c r="D96" s="2" t="s">
        <v>876</v>
      </c>
      <c r="E96" s="2" t="s">
        <v>859</v>
      </c>
      <c r="F96" s="3">
        <v>3.9444444444444442E-2</v>
      </c>
      <c r="G96" s="2">
        <v>95</v>
      </c>
      <c r="H96" s="2">
        <v>8</v>
      </c>
      <c r="I96" s="2" t="s">
        <v>889</v>
      </c>
    </row>
    <row r="97" spans="1:9">
      <c r="A97" s="2">
        <v>230</v>
      </c>
      <c r="B97" s="2" t="s">
        <v>955</v>
      </c>
      <c r="C97" s="2" t="s">
        <v>1037</v>
      </c>
      <c r="D97" s="2" t="s">
        <v>435</v>
      </c>
      <c r="E97" s="2" t="s">
        <v>863</v>
      </c>
      <c r="F97" s="3">
        <v>3.9525462962962964E-2</v>
      </c>
      <c r="G97" s="2">
        <v>96</v>
      </c>
      <c r="H97" s="2">
        <v>30</v>
      </c>
      <c r="I97" s="2" t="s">
        <v>1276</v>
      </c>
    </row>
    <row r="98" spans="1:9">
      <c r="A98" s="2">
        <v>273</v>
      </c>
      <c r="B98" s="2" t="s">
        <v>1038</v>
      </c>
      <c r="C98" s="2" t="s">
        <v>855</v>
      </c>
      <c r="D98" s="2" t="s">
        <v>876</v>
      </c>
      <c r="E98" s="2" t="s">
        <v>919</v>
      </c>
      <c r="F98" s="3">
        <v>3.9560185185185184E-2</v>
      </c>
      <c r="G98" s="2">
        <v>97</v>
      </c>
      <c r="H98" s="2">
        <v>2</v>
      </c>
      <c r="I98" s="2" t="s">
        <v>12</v>
      </c>
    </row>
    <row r="99" spans="1:9">
      <c r="A99" s="2">
        <v>71</v>
      </c>
      <c r="B99" s="2" t="s">
        <v>1010</v>
      </c>
      <c r="C99" s="2" t="s">
        <v>1039</v>
      </c>
      <c r="D99" s="2" t="s">
        <v>435</v>
      </c>
      <c r="E99" s="2" t="s">
        <v>863</v>
      </c>
      <c r="F99" s="3">
        <v>3.9571759259259258E-2</v>
      </c>
      <c r="G99" s="2">
        <v>98</v>
      </c>
      <c r="H99" s="2">
        <v>31</v>
      </c>
      <c r="I99" s="2" t="s">
        <v>12</v>
      </c>
    </row>
    <row r="100" spans="1:9">
      <c r="A100" s="2">
        <v>149</v>
      </c>
      <c r="B100" s="2" t="s">
        <v>1040</v>
      </c>
      <c r="C100" s="2" t="s">
        <v>1041</v>
      </c>
      <c r="D100" s="2" t="s">
        <v>435</v>
      </c>
      <c r="E100" s="2" t="s">
        <v>919</v>
      </c>
      <c r="F100" s="3">
        <v>3.9664351851851853E-2</v>
      </c>
      <c r="G100" s="2">
        <v>99</v>
      </c>
      <c r="H100" s="2">
        <v>14</v>
      </c>
      <c r="I100" s="2" t="s">
        <v>942</v>
      </c>
    </row>
    <row r="101" spans="1:9">
      <c r="A101" s="2">
        <v>229</v>
      </c>
      <c r="B101" s="2" t="s">
        <v>1042</v>
      </c>
      <c r="C101" s="2" t="s">
        <v>1043</v>
      </c>
      <c r="D101" s="2" t="s">
        <v>435</v>
      </c>
      <c r="E101" s="2" t="s">
        <v>859</v>
      </c>
      <c r="F101" s="3">
        <v>3.9745370370370368E-2</v>
      </c>
      <c r="G101" s="2">
        <v>100</v>
      </c>
      <c r="H101" s="2">
        <v>37</v>
      </c>
      <c r="I101" s="2" t="s">
        <v>981</v>
      </c>
    </row>
    <row r="102" spans="1:9">
      <c r="A102" s="2">
        <v>139</v>
      </c>
      <c r="B102" s="2" t="s">
        <v>1044</v>
      </c>
      <c r="C102" s="2" t="s">
        <v>1045</v>
      </c>
      <c r="D102" s="2" t="s">
        <v>876</v>
      </c>
      <c r="E102" s="2" t="s">
        <v>859</v>
      </c>
      <c r="F102" s="3">
        <v>3.9803240740740743E-2</v>
      </c>
      <c r="G102" s="2">
        <v>101</v>
      </c>
      <c r="H102" s="2">
        <v>9</v>
      </c>
      <c r="I102" s="2" t="s">
        <v>36</v>
      </c>
    </row>
    <row r="103" spans="1:9">
      <c r="A103" s="2">
        <v>160</v>
      </c>
      <c r="B103" s="2" t="s">
        <v>1046</v>
      </c>
      <c r="C103" s="2" t="s">
        <v>1047</v>
      </c>
      <c r="D103" s="2" t="s">
        <v>435</v>
      </c>
      <c r="E103" s="2" t="s">
        <v>919</v>
      </c>
      <c r="F103" s="3">
        <v>3.9884259259259258E-2</v>
      </c>
      <c r="G103" s="2">
        <v>102</v>
      </c>
      <c r="H103" s="2">
        <v>15</v>
      </c>
      <c r="I103" s="2" t="s">
        <v>860</v>
      </c>
    </row>
    <row r="104" spans="1:9">
      <c r="A104" s="2">
        <v>245</v>
      </c>
      <c r="B104" s="2" t="s">
        <v>1048</v>
      </c>
      <c r="C104" s="2" t="s">
        <v>1049</v>
      </c>
      <c r="D104" s="2" t="s">
        <v>435</v>
      </c>
      <c r="E104" s="2" t="s">
        <v>863</v>
      </c>
      <c r="F104" s="3">
        <v>3.9907407407407412E-2</v>
      </c>
      <c r="G104" s="2">
        <v>103</v>
      </c>
      <c r="H104" s="2">
        <v>32</v>
      </c>
      <c r="I104" s="2" t="s">
        <v>981</v>
      </c>
    </row>
    <row r="105" spans="1:9">
      <c r="A105" s="2">
        <v>208</v>
      </c>
      <c r="B105" s="2" t="s">
        <v>1050</v>
      </c>
      <c r="C105" s="2" t="s">
        <v>1051</v>
      </c>
      <c r="D105" s="2" t="s">
        <v>435</v>
      </c>
      <c r="E105" s="2" t="s">
        <v>919</v>
      </c>
      <c r="F105" s="3">
        <v>3.9953703703703707E-2</v>
      </c>
      <c r="G105" s="2">
        <v>104</v>
      </c>
      <c r="H105" s="2">
        <v>16</v>
      </c>
      <c r="I105" s="2" t="s">
        <v>1276</v>
      </c>
    </row>
    <row r="106" spans="1:9">
      <c r="A106" s="2">
        <v>216</v>
      </c>
      <c r="B106" s="2" t="s">
        <v>1052</v>
      </c>
      <c r="C106" s="2" t="s">
        <v>1053</v>
      </c>
      <c r="D106" s="2" t="s">
        <v>435</v>
      </c>
      <c r="E106" s="2" t="s">
        <v>859</v>
      </c>
      <c r="F106" s="3">
        <v>4.0023148148148148E-2</v>
      </c>
      <c r="G106" s="2">
        <v>105</v>
      </c>
      <c r="H106" s="2">
        <v>38</v>
      </c>
      <c r="I106" s="2"/>
    </row>
    <row r="107" spans="1:9">
      <c r="A107" s="2">
        <v>124</v>
      </c>
      <c r="B107" s="2" t="s">
        <v>870</v>
      </c>
      <c r="C107" s="2" t="s">
        <v>1054</v>
      </c>
      <c r="D107" s="2" t="s">
        <v>435</v>
      </c>
      <c r="E107" s="2" t="s">
        <v>863</v>
      </c>
      <c r="F107" s="3">
        <v>4.0034722222222222E-2</v>
      </c>
      <c r="G107" s="2">
        <v>106</v>
      </c>
      <c r="H107" s="2">
        <v>33</v>
      </c>
      <c r="I107" s="2" t="s">
        <v>1055</v>
      </c>
    </row>
    <row r="108" spans="1:9">
      <c r="A108" s="2">
        <v>248</v>
      </c>
      <c r="B108" s="2" t="s">
        <v>1031</v>
      </c>
      <c r="C108" s="2" t="s">
        <v>1056</v>
      </c>
      <c r="D108" s="2" t="s">
        <v>876</v>
      </c>
      <c r="E108" s="2" t="s">
        <v>859</v>
      </c>
      <c r="F108" s="3">
        <v>4.010416666666667E-2</v>
      </c>
      <c r="G108" s="2">
        <v>107</v>
      </c>
      <c r="H108" s="2">
        <v>10</v>
      </c>
      <c r="I108" s="2"/>
    </row>
    <row r="109" spans="1:9">
      <c r="A109" s="2">
        <v>268</v>
      </c>
      <c r="B109" s="2" t="s">
        <v>1057</v>
      </c>
      <c r="C109" s="2" t="s">
        <v>1058</v>
      </c>
      <c r="D109" s="2" t="s">
        <v>435</v>
      </c>
      <c r="E109" s="2" t="s">
        <v>919</v>
      </c>
      <c r="F109" s="3">
        <v>4.0150462962962964E-2</v>
      </c>
      <c r="G109" s="2">
        <v>108</v>
      </c>
      <c r="H109" s="2">
        <v>17</v>
      </c>
      <c r="I109" s="2" t="s">
        <v>976</v>
      </c>
    </row>
    <row r="110" spans="1:9">
      <c r="A110" s="2">
        <v>150</v>
      </c>
      <c r="B110" s="2" t="s">
        <v>930</v>
      </c>
      <c r="C110" s="2" t="s">
        <v>1059</v>
      </c>
      <c r="D110" s="2" t="s">
        <v>435</v>
      </c>
      <c r="E110" s="2" t="s">
        <v>919</v>
      </c>
      <c r="F110" s="3">
        <v>4.0208333333333332E-2</v>
      </c>
      <c r="G110" s="2">
        <v>109</v>
      </c>
      <c r="H110" s="2">
        <v>18</v>
      </c>
      <c r="I110" s="2" t="s">
        <v>864</v>
      </c>
    </row>
    <row r="111" spans="1:9">
      <c r="A111" s="2">
        <v>135</v>
      </c>
      <c r="B111" s="2" t="s">
        <v>1060</v>
      </c>
      <c r="C111" s="2" t="s">
        <v>1061</v>
      </c>
      <c r="D111" s="2" t="s">
        <v>435</v>
      </c>
      <c r="E111" s="2" t="s">
        <v>919</v>
      </c>
      <c r="F111" s="3">
        <v>4.0347222222222222E-2</v>
      </c>
      <c r="G111" s="2">
        <v>110</v>
      </c>
      <c r="H111" s="2">
        <v>19</v>
      </c>
      <c r="I111" s="2"/>
    </row>
    <row r="112" spans="1:9">
      <c r="A112" s="2">
        <v>159</v>
      </c>
      <c r="B112" s="2" t="s">
        <v>1062</v>
      </c>
      <c r="C112" s="2" t="s">
        <v>1063</v>
      </c>
      <c r="D112" s="2" t="s">
        <v>435</v>
      </c>
      <c r="E112" s="2" t="s">
        <v>863</v>
      </c>
      <c r="F112" s="3">
        <v>4.0543981481481479E-2</v>
      </c>
      <c r="G112" s="2">
        <v>111</v>
      </c>
      <c r="H112" s="2">
        <v>34</v>
      </c>
      <c r="I112" s="2" t="s">
        <v>651</v>
      </c>
    </row>
    <row r="113" spans="1:9">
      <c r="A113" s="2">
        <v>223</v>
      </c>
      <c r="B113" s="2" t="s">
        <v>970</v>
      </c>
      <c r="C113" s="2" t="s">
        <v>1064</v>
      </c>
      <c r="D113" s="2" t="s">
        <v>435</v>
      </c>
      <c r="E113" s="2" t="s">
        <v>859</v>
      </c>
      <c r="F113" s="3">
        <v>4.0601851851851854E-2</v>
      </c>
      <c r="G113" s="2">
        <v>112</v>
      </c>
      <c r="H113" s="2">
        <v>39</v>
      </c>
      <c r="I113" s="2" t="s">
        <v>869</v>
      </c>
    </row>
    <row r="114" spans="1:9">
      <c r="A114" s="2">
        <v>17</v>
      </c>
      <c r="B114" s="2" t="s">
        <v>1065</v>
      </c>
      <c r="C114" s="2" t="s">
        <v>1066</v>
      </c>
      <c r="D114" s="2" t="s">
        <v>876</v>
      </c>
      <c r="E114" s="2" t="s">
        <v>989</v>
      </c>
      <c r="F114" s="3">
        <v>4.0682870370370376E-2</v>
      </c>
      <c r="G114" s="2">
        <v>113</v>
      </c>
      <c r="H114" s="2">
        <v>2</v>
      </c>
      <c r="I114" s="2" t="s">
        <v>860</v>
      </c>
    </row>
    <row r="115" spans="1:9">
      <c r="A115" s="2">
        <v>200</v>
      </c>
      <c r="B115" s="2" t="s">
        <v>1038</v>
      </c>
      <c r="C115" s="2" t="s">
        <v>1067</v>
      </c>
      <c r="D115" s="2" t="s">
        <v>876</v>
      </c>
      <c r="E115" s="2" t="s">
        <v>863</v>
      </c>
      <c r="F115" s="3">
        <v>4.0868055555555553E-2</v>
      </c>
      <c r="G115" s="2">
        <v>114</v>
      </c>
      <c r="H115" s="2">
        <v>3</v>
      </c>
      <c r="I115" s="2" t="s">
        <v>1276</v>
      </c>
    </row>
    <row r="116" spans="1:9">
      <c r="A116" s="2">
        <v>258</v>
      </c>
      <c r="B116" s="2" t="s">
        <v>861</v>
      </c>
      <c r="C116" s="2" t="s">
        <v>1068</v>
      </c>
      <c r="D116" s="2" t="s">
        <v>435</v>
      </c>
      <c r="E116" s="2" t="s">
        <v>859</v>
      </c>
      <c r="F116" s="3">
        <v>4.1030092592592597E-2</v>
      </c>
      <c r="G116" s="2">
        <v>115</v>
      </c>
      <c r="H116" s="2">
        <v>40</v>
      </c>
      <c r="I116" s="2"/>
    </row>
    <row r="117" spans="1:9">
      <c r="A117" s="2">
        <v>191</v>
      </c>
      <c r="B117" s="2" t="s">
        <v>857</v>
      </c>
      <c r="C117" s="2" t="s">
        <v>1069</v>
      </c>
      <c r="D117" s="2" t="s">
        <v>435</v>
      </c>
      <c r="E117" s="2" t="s">
        <v>919</v>
      </c>
      <c r="F117" s="3">
        <v>4.1099537037037039E-2</v>
      </c>
      <c r="G117" s="2">
        <v>116</v>
      </c>
      <c r="H117" s="2">
        <v>20</v>
      </c>
      <c r="I117" s="2" t="s">
        <v>981</v>
      </c>
    </row>
    <row r="118" spans="1:9">
      <c r="A118" s="2">
        <v>164</v>
      </c>
      <c r="B118" s="2" t="s">
        <v>1048</v>
      </c>
      <c r="C118" s="2" t="s">
        <v>1070</v>
      </c>
      <c r="D118" s="2" t="s">
        <v>435</v>
      </c>
      <c r="E118" s="2" t="s">
        <v>863</v>
      </c>
      <c r="F118" s="3">
        <v>4.1157407407407406E-2</v>
      </c>
      <c r="G118" s="2">
        <v>117</v>
      </c>
      <c r="H118" s="2">
        <v>35</v>
      </c>
      <c r="I118" s="2"/>
    </row>
    <row r="119" spans="1:9">
      <c r="A119" s="2">
        <v>116</v>
      </c>
      <c r="B119" s="2" t="s">
        <v>867</v>
      </c>
      <c r="C119" s="2" t="s">
        <v>1071</v>
      </c>
      <c r="D119" s="2" t="s">
        <v>435</v>
      </c>
      <c r="E119" s="2" t="s">
        <v>919</v>
      </c>
      <c r="F119" s="3">
        <v>4.1238425925925921E-2</v>
      </c>
      <c r="G119" s="2">
        <v>118</v>
      </c>
      <c r="H119" s="2">
        <v>21</v>
      </c>
      <c r="I119" s="2" t="s">
        <v>864</v>
      </c>
    </row>
    <row r="120" spans="1:9">
      <c r="A120" s="2">
        <v>108</v>
      </c>
      <c r="B120" s="2" t="s">
        <v>899</v>
      </c>
      <c r="C120" s="2" t="s">
        <v>1072</v>
      </c>
      <c r="D120" s="2" t="s">
        <v>435</v>
      </c>
      <c r="E120" s="2" t="s">
        <v>989</v>
      </c>
      <c r="F120" s="3">
        <v>4.1273148148148149E-2</v>
      </c>
      <c r="G120" s="2">
        <v>119</v>
      </c>
      <c r="H120" s="2">
        <v>2</v>
      </c>
      <c r="I120" s="2" t="s">
        <v>12</v>
      </c>
    </row>
    <row r="121" spans="1:9">
      <c r="A121" s="2">
        <v>274</v>
      </c>
      <c r="B121" s="2" t="s">
        <v>1073</v>
      </c>
      <c r="C121" s="2" t="s">
        <v>1074</v>
      </c>
      <c r="D121" s="2" t="s">
        <v>435</v>
      </c>
      <c r="E121" s="2" t="s">
        <v>919</v>
      </c>
      <c r="F121" s="3">
        <v>4.130787037037037E-2</v>
      </c>
      <c r="G121" s="2">
        <v>120</v>
      </c>
      <c r="H121" s="2">
        <v>22</v>
      </c>
      <c r="I121" s="2"/>
    </row>
    <row r="122" spans="1:9">
      <c r="A122" s="2">
        <v>177</v>
      </c>
      <c r="B122" s="2" t="s">
        <v>1075</v>
      </c>
      <c r="C122" s="2" t="s">
        <v>1076</v>
      </c>
      <c r="D122" s="2" t="s">
        <v>435</v>
      </c>
      <c r="E122" s="2" t="s">
        <v>919</v>
      </c>
      <c r="F122" s="3">
        <v>4.1388888888888892E-2</v>
      </c>
      <c r="G122" s="2">
        <v>121</v>
      </c>
      <c r="H122" s="2">
        <v>23</v>
      </c>
      <c r="I122" s="2" t="s">
        <v>894</v>
      </c>
    </row>
    <row r="123" spans="1:9">
      <c r="A123" s="2">
        <v>220</v>
      </c>
      <c r="B123" s="2" t="s">
        <v>867</v>
      </c>
      <c r="C123" s="2" t="s">
        <v>1077</v>
      </c>
      <c r="D123" s="2" t="s">
        <v>435</v>
      </c>
      <c r="E123" s="2" t="s">
        <v>859</v>
      </c>
      <c r="F123" s="3">
        <v>4.1504629629629627E-2</v>
      </c>
      <c r="G123" s="2">
        <v>122</v>
      </c>
      <c r="H123" s="2">
        <v>41</v>
      </c>
      <c r="I123" s="2" t="s">
        <v>1078</v>
      </c>
    </row>
    <row r="124" spans="1:9">
      <c r="A124" s="2">
        <v>8</v>
      </c>
      <c r="B124" s="2" t="s">
        <v>970</v>
      </c>
      <c r="C124" s="2" t="s">
        <v>1079</v>
      </c>
      <c r="D124" s="2" t="s">
        <v>435</v>
      </c>
      <c r="E124" s="2" t="s">
        <v>919</v>
      </c>
      <c r="F124" s="3">
        <v>4.1527777777777775E-2</v>
      </c>
      <c r="G124" s="2">
        <v>123</v>
      </c>
      <c r="H124" s="2">
        <v>24</v>
      </c>
      <c r="I124" s="2" t="s">
        <v>860</v>
      </c>
    </row>
    <row r="125" spans="1:9">
      <c r="A125" s="2">
        <v>36</v>
      </c>
      <c r="B125" s="2" t="s">
        <v>958</v>
      </c>
      <c r="C125" s="2" t="s">
        <v>1080</v>
      </c>
      <c r="D125" s="2" t="s">
        <v>435</v>
      </c>
      <c r="E125" s="2" t="s">
        <v>919</v>
      </c>
      <c r="F125" s="3">
        <v>4.1539351851851855E-2</v>
      </c>
      <c r="G125" s="2">
        <v>124</v>
      </c>
      <c r="H125" s="2">
        <v>25</v>
      </c>
      <c r="I125" s="2" t="s">
        <v>976</v>
      </c>
    </row>
    <row r="126" spans="1:9">
      <c r="A126" s="2">
        <v>121</v>
      </c>
      <c r="B126" s="2" t="s">
        <v>1081</v>
      </c>
      <c r="C126" s="2" t="s">
        <v>1082</v>
      </c>
      <c r="D126" s="2" t="s">
        <v>876</v>
      </c>
      <c r="E126" s="2" t="s">
        <v>863</v>
      </c>
      <c r="F126" s="3">
        <v>4.1712962962962959E-2</v>
      </c>
      <c r="G126" s="2">
        <v>125</v>
      </c>
      <c r="H126" s="2">
        <v>4</v>
      </c>
      <c r="I126" s="2" t="s">
        <v>909</v>
      </c>
    </row>
    <row r="127" spans="1:9">
      <c r="A127" s="2">
        <v>206</v>
      </c>
      <c r="B127" s="2" t="s">
        <v>958</v>
      </c>
      <c r="C127" s="2" t="s">
        <v>1083</v>
      </c>
      <c r="D127" s="2" t="s">
        <v>435</v>
      </c>
      <c r="E127" s="2" t="s">
        <v>863</v>
      </c>
      <c r="F127" s="3">
        <v>4.2083333333333334E-2</v>
      </c>
      <c r="G127" s="2">
        <v>126</v>
      </c>
      <c r="H127" s="2">
        <v>36</v>
      </c>
      <c r="I127" s="2" t="s">
        <v>1276</v>
      </c>
    </row>
    <row r="128" spans="1:9">
      <c r="A128" s="2">
        <v>197</v>
      </c>
      <c r="B128" s="2" t="s">
        <v>1084</v>
      </c>
      <c r="C128" s="2" t="s">
        <v>1085</v>
      </c>
      <c r="D128" s="2" t="s">
        <v>435</v>
      </c>
      <c r="E128" s="2" t="s">
        <v>863</v>
      </c>
      <c r="F128" s="3">
        <v>4.2175925925925922E-2</v>
      </c>
      <c r="G128" s="2">
        <f>127</f>
        <v>127</v>
      </c>
      <c r="H128" s="2">
        <v>37</v>
      </c>
      <c r="I128" s="2" t="s">
        <v>860</v>
      </c>
    </row>
    <row r="129" spans="1:9">
      <c r="A129" s="2">
        <v>199</v>
      </c>
      <c r="B129" s="2" t="s">
        <v>857</v>
      </c>
      <c r="C129" s="2" t="s">
        <v>1086</v>
      </c>
      <c r="D129" s="2" t="s">
        <v>435</v>
      </c>
      <c r="E129" s="2" t="s">
        <v>919</v>
      </c>
      <c r="F129" s="3">
        <v>4.2175925925925922E-2</v>
      </c>
      <c r="G129" s="2">
        <f>127</f>
        <v>127</v>
      </c>
      <c r="H129" s="2">
        <v>26</v>
      </c>
      <c r="I129" s="2" t="s">
        <v>981</v>
      </c>
    </row>
    <row r="130" spans="1:9">
      <c r="A130" s="2">
        <v>249</v>
      </c>
      <c r="B130" s="2" t="s">
        <v>1080</v>
      </c>
      <c r="C130" s="2" t="s">
        <v>1087</v>
      </c>
      <c r="D130" s="2" t="s">
        <v>435</v>
      </c>
      <c r="E130" s="2" t="s">
        <v>919</v>
      </c>
      <c r="F130" s="3">
        <v>4.2245370370370371E-2</v>
      </c>
      <c r="G130" s="2">
        <v>129</v>
      </c>
      <c r="H130" s="2">
        <v>27</v>
      </c>
      <c r="I130" s="2" t="s">
        <v>813</v>
      </c>
    </row>
    <row r="131" spans="1:9">
      <c r="A131" s="2">
        <v>122</v>
      </c>
      <c r="B131" s="2" t="s">
        <v>1088</v>
      </c>
      <c r="C131" s="2" t="s">
        <v>993</v>
      </c>
      <c r="D131" s="2" t="s">
        <v>435</v>
      </c>
      <c r="E131" s="2" t="s">
        <v>919</v>
      </c>
      <c r="F131" s="3">
        <v>4.2314814814814812E-2</v>
      </c>
      <c r="G131" s="2">
        <v>130</v>
      </c>
      <c r="H131" s="2">
        <v>28</v>
      </c>
      <c r="I131" s="2"/>
    </row>
    <row r="132" spans="1:9">
      <c r="A132" s="2">
        <v>147</v>
      </c>
      <c r="B132" s="2" t="s">
        <v>955</v>
      </c>
      <c r="C132" s="2" t="s">
        <v>1089</v>
      </c>
      <c r="D132" s="2" t="s">
        <v>435</v>
      </c>
      <c r="E132" s="2" t="s">
        <v>919</v>
      </c>
      <c r="F132" s="3">
        <v>4.2418981481481481E-2</v>
      </c>
      <c r="G132" s="2">
        <v>131</v>
      </c>
      <c r="H132" s="2">
        <v>29</v>
      </c>
      <c r="I132" s="2" t="s">
        <v>31</v>
      </c>
    </row>
    <row r="133" spans="1:9">
      <c r="A133" s="2">
        <v>180</v>
      </c>
      <c r="B133" s="2" t="s">
        <v>1090</v>
      </c>
      <c r="C133" s="2" t="s">
        <v>1091</v>
      </c>
      <c r="D133" s="2" t="s">
        <v>876</v>
      </c>
      <c r="E133" s="2" t="s">
        <v>859</v>
      </c>
      <c r="F133" s="3">
        <v>4.2465277777777775E-2</v>
      </c>
      <c r="G133" s="2">
        <v>132</v>
      </c>
      <c r="H133" s="2">
        <v>11</v>
      </c>
      <c r="I133" s="2" t="s">
        <v>1020</v>
      </c>
    </row>
    <row r="134" spans="1:9">
      <c r="A134" s="2">
        <v>198</v>
      </c>
      <c r="B134" s="2" t="s">
        <v>1075</v>
      </c>
      <c r="C134" s="2" t="s">
        <v>1092</v>
      </c>
      <c r="D134" s="2" t="s">
        <v>435</v>
      </c>
      <c r="E134" s="2" t="s">
        <v>919</v>
      </c>
      <c r="F134" s="3">
        <v>4.2500000000000003E-2</v>
      </c>
      <c r="G134" s="2">
        <v>133</v>
      </c>
      <c r="H134" s="2">
        <v>30</v>
      </c>
      <c r="I134" s="2" t="s">
        <v>1093</v>
      </c>
    </row>
    <row r="135" spans="1:9">
      <c r="A135" s="2">
        <v>269</v>
      </c>
      <c r="B135" s="2" t="s">
        <v>962</v>
      </c>
      <c r="C135" s="2" t="s">
        <v>1094</v>
      </c>
      <c r="D135" s="2" t="s">
        <v>435</v>
      </c>
      <c r="E135" s="2" t="s">
        <v>856</v>
      </c>
      <c r="F135" s="3">
        <v>4.2604166666666665E-2</v>
      </c>
      <c r="G135" s="2">
        <v>134</v>
      </c>
      <c r="H135" s="2">
        <v>4</v>
      </c>
      <c r="I135" s="2" t="s">
        <v>1095</v>
      </c>
    </row>
    <row r="136" spans="1:9">
      <c r="A136" s="2">
        <v>265</v>
      </c>
      <c r="B136" s="2" t="s">
        <v>1096</v>
      </c>
      <c r="C136" s="2" t="s">
        <v>1051</v>
      </c>
      <c r="D136" s="2" t="s">
        <v>435</v>
      </c>
      <c r="E136" s="2" t="s">
        <v>863</v>
      </c>
      <c r="F136" s="3">
        <v>4.2650462962962959E-2</v>
      </c>
      <c r="G136" s="2">
        <v>135</v>
      </c>
      <c r="H136" s="2">
        <v>38</v>
      </c>
      <c r="I136" s="2" t="s">
        <v>94</v>
      </c>
    </row>
    <row r="137" spans="1:9">
      <c r="A137" s="2">
        <v>233</v>
      </c>
      <c r="B137" s="2" t="s">
        <v>945</v>
      </c>
      <c r="C137" s="2" t="s">
        <v>1097</v>
      </c>
      <c r="D137" s="2" t="s">
        <v>435</v>
      </c>
      <c r="E137" s="2" t="s">
        <v>859</v>
      </c>
      <c r="F137" s="3">
        <v>4.2685185185185187E-2</v>
      </c>
      <c r="G137" s="2">
        <v>136</v>
      </c>
      <c r="H137" s="2">
        <v>42</v>
      </c>
      <c r="I137" s="2" t="s">
        <v>36</v>
      </c>
    </row>
    <row r="138" spans="1:9">
      <c r="A138" s="2">
        <v>2</v>
      </c>
      <c r="B138" s="2" t="s">
        <v>1098</v>
      </c>
      <c r="C138" s="2" t="s">
        <v>1099</v>
      </c>
      <c r="D138" s="2" t="s">
        <v>876</v>
      </c>
      <c r="E138" s="2" t="s">
        <v>863</v>
      </c>
      <c r="F138" s="3">
        <v>4.2939814814814813E-2</v>
      </c>
      <c r="G138" s="2">
        <v>137</v>
      </c>
      <c r="H138" s="2">
        <v>5</v>
      </c>
      <c r="I138" s="2" t="s">
        <v>1276</v>
      </c>
    </row>
    <row r="139" spans="1:9">
      <c r="A139" s="2">
        <v>50</v>
      </c>
      <c r="B139" s="2" t="s">
        <v>867</v>
      </c>
      <c r="C139" s="2" t="s">
        <v>1077</v>
      </c>
      <c r="D139" s="2" t="s">
        <v>435</v>
      </c>
      <c r="E139" s="2" t="s">
        <v>859</v>
      </c>
      <c r="F139" s="3">
        <v>4.3055555555555562E-2</v>
      </c>
      <c r="G139" s="2">
        <v>138</v>
      </c>
      <c r="H139" s="2">
        <v>43</v>
      </c>
      <c r="I139" s="2" t="s">
        <v>869</v>
      </c>
    </row>
    <row r="140" spans="1:9">
      <c r="A140" s="2">
        <v>166</v>
      </c>
      <c r="B140" s="2" t="s">
        <v>1100</v>
      </c>
      <c r="C140" s="2" t="s">
        <v>1101</v>
      </c>
      <c r="D140" s="2" t="s">
        <v>876</v>
      </c>
      <c r="E140" s="2" t="s">
        <v>859</v>
      </c>
      <c r="F140" s="3">
        <v>4.3078703703703702E-2</v>
      </c>
      <c r="G140" s="2">
        <v>139</v>
      </c>
      <c r="H140" s="2">
        <v>12</v>
      </c>
      <c r="I140" s="2" t="s">
        <v>860</v>
      </c>
    </row>
    <row r="141" spans="1:9">
      <c r="A141" s="2">
        <v>214</v>
      </c>
      <c r="B141" s="2" t="s">
        <v>1088</v>
      </c>
      <c r="C141" s="2" t="s">
        <v>1102</v>
      </c>
      <c r="D141" s="2" t="s">
        <v>435</v>
      </c>
      <c r="E141" s="2" t="s">
        <v>859</v>
      </c>
      <c r="F141" s="3">
        <v>4.3333333333333335E-2</v>
      </c>
      <c r="G141" s="2">
        <v>140</v>
      </c>
      <c r="H141" s="2">
        <v>44</v>
      </c>
      <c r="I141" s="2"/>
    </row>
    <row r="142" spans="1:9">
      <c r="A142" s="2">
        <v>83</v>
      </c>
      <c r="B142" s="2" t="s">
        <v>925</v>
      </c>
      <c r="C142" s="2" t="s">
        <v>1103</v>
      </c>
      <c r="D142" s="2" t="s">
        <v>435</v>
      </c>
      <c r="E142" s="2" t="s">
        <v>859</v>
      </c>
      <c r="F142" s="3">
        <v>4.3437499999999997E-2</v>
      </c>
      <c r="G142" s="2">
        <v>141</v>
      </c>
      <c r="H142" s="2">
        <v>45</v>
      </c>
      <c r="I142" s="2"/>
    </row>
    <row r="143" spans="1:9">
      <c r="A143" s="2">
        <v>167</v>
      </c>
      <c r="B143" s="2" t="s">
        <v>1104</v>
      </c>
      <c r="C143" s="2" t="s">
        <v>1105</v>
      </c>
      <c r="D143" s="2" t="s">
        <v>876</v>
      </c>
      <c r="E143" s="2" t="s">
        <v>919</v>
      </c>
      <c r="F143" s="3">
        <v>4.3576388888888894E-2</v>
      </c>
      <c r="G143" s="2">
        <v>142</v>
      </c>
      <c r="H143" s="2">
        <v>3</v>
      </c>
      <c r="I143" s="2" t="s">
        <v>966</v>
      </c>
    </row>
    <row r="144" spans="1:9">
      <c r="A144" s="2">
        <v>157</v>
      </c>
      <c r="B144" s="2" t="s">
        <v>1106</v>
      </c>
      <c r="C144" s="2" t="s">
        <v>1107</v>
      </c>
      <c r="D144" s="2" t="s">
        <v>435</v>
      </c>
      <c r="E144" s="2" t="s">
        <v>859</v>
      </c>
      <c r="F144" s="3">
        <v>4.3587962962962967E-2</v>
      </c>
      <c r="G144" s="2">
        <v>143</v>
      </c>
      <c r="H144" s="2">
        <v>46</v>
      </c>
      <c r="I144" s="2" t="s">
        <v>1108</v>
      </c>
    </row>
    <row r="145" spans="1:9">
      <c r="A145" s="2">
        <v>100</v>
      </c>
      <c r="B145" s="2" t="s">
        <v>958</v>
      </c>
      <c r="C145" s="2" t="s">
        <v>1109</v>
      </c>
      <c r="D145" s="2" t="s">
        <v>435</v>
      </c>
      <c r="E145" s="2" t="s">
        <v>989</v>
      </c>
      <c r="F145" s="3">
        <v>4.3634259259259262E-2</v>
      </c>
      <c r="G145" s="2">
        <v>144</v>
      </c>
      <c r="H145" s="2">
        <v>3</v>
      </c>
      <c r="I145" s="2" t="s">
        <v>860</v>
      </c>
    </row>
    <row r="146" spans="1:9">
      <c r="A146" s="2">
        <v>92</v>
      </c>
      <c r="B146" s="2" t="s">
        <v>1110</v>
      </c>
      <c r="C146" s="2" t="s">
        <v>1111</v>
      </c>
      <c r="D146" s="2" t="s">
        <v>435</v>
      </c>
      <c r="E146" s="2" t="s">
        <v>863</v>
      </c>
      <c r="F146" s="3">
        <v>4.3680555555555556E-2</v>
      </c>
      <c r="G146" s="2">
        <v>145</v>
      </c>
      <c r="H146" s="2">
        <v>39</v>
      </c>
      <c r="I146" s="2"/>
    </row>
    <row r="147" spans="1:9">
      <c r="A147" s="2">
        <v>33</v>
      </c>
      <c r="B147" s="2" t="s">
        <v>1112</v>
      </c>
      <c r="C147" s="2" t="s">
        <v>1113</v>
      </c>
      <c r="D147" s="2" t="s">
        <v>876</v>
      </c>
      <c r="E147" s="2" t="s">
        <v>863</v>
      </c>
      <c r="F147" s="3">
        <v>4.370370370370371E-2</v>
      </c>
      <c r="G147" s="2">
        <f>146</f>
        <v>146</v>
      </c>
      <c r="H147" s="2">
        <v>6</v>
      </c>
      <c r="I147" s="2"/>
    </row>
    <row r="148" spans="1:9">
      <c r="A148" s="2">
        <v>47</v>
      </c>
      <c r="B148" s="2" t="s">
        <v>1042</v>
      </c>
      <c r="C148" s="2" t="s">
        <v>1114</v>
      </c>
      <c r="D148" s="2" t="s">
        <v>435</v>
      </c>
      <c r="E148" s="2" t="s">
        <v>919</v>
      </c>
      <c r="F148" s="3">
        <v>4.370370370370371E-2</v>
      </c>
      <c r="G148" s="2">
        <f>146</f>
        <v>146</v>
      </c>
      <c r="H148" s="2">
        <v>31</v>
      </c>
      <c r="I148" s="2"/>
    </row>
    <row r="149" spans="1:9">
      <c r="A149" s="2">
        <v>56</v>
      </c>
      <c r="B149" s="2" t="s">
        <v>958</v>
      </c>
      <c r="C149" s="2" t="s">
        <v>1115</v>
      </c>
      <c r="D149" s="2" t="s">
        <v>435</v>
      </c>
      <c r="E149" s="2" t="s">
        <v>919</v>
      </c>
      <c r="F149" s="3">
        <v>4.3819444444444446E-2</v>
      </c>
      <c r="G149" s="2">
        <v>148</v>
      </c>
      <c r="H149" s="2">
        <v>32</v>
      </c>
      <c r="I149" s="2"/>
    </row>
    <row r="150" spans="1:9">
      <c r="A150" s="2">
        <v>101</v>
      </c>
      <c r="B150" s="2" t="s">
        <v>1116</v>
      </c>
      <c r="C150" s="2" t="s">
        <v>1117</v>
      </c>
      <c r="D150" s="2" t="s">
        <v>435</v>
      </c>
      <c r="E150" s="2" t="s">
        <v>989</v>
      </c>
      <c r="F150" s="3">
        <v>4.3842592592592593E-2</v>
      </c>
      <c r="G150" s="2">
        <v>149</v>
      </c>
      <c r="H150" s="2">
        <v>4</v>
      </c>
      <c r="I150" s="2" t="s">
        <v>12</v>
      </c>
    </row>
    <row r="151" spans="1:9">
      <c r="A151" s="2">
        <v>126</v>
      </c>
      <c r="B151" s="2" t="s">
        <v>962</v>
      </c>
      <c r="C151" s="2" t="s">
        <v>1118</v>
      </c>
      <c r="D151" s="2" t="s">
        <v>435</v>
      </c>
      <c r="E151" s="2" t="s">
        <v>919</v>
      </c>
      <c r="F151" s="3">
        <v>4.387731481481482E-2</v>
      </c>
      <c r="G151" s="2">
        <v>150</v>
      </c>
      <c r="H151" s="2">
        <v>33</v>
      </c>
      <c r="I151" s="2" t="s">
        <v>38</v>
      </c>
    </row>
    <row r="152" spans="1:9">
      <c r="A152" s="2">
        <v>279</v>
      </c>
      <c r="B152" s="2" t="s">
        <v>1119</v>
      </c>
      <c r="C152" s="2" t="s">
        <v>1120</v>
      </c>
      <c r="D152" s="2" t="s">
        <v>876</v>
      </c>
      <c r="E152" s="2" t="s">
        <v>919</v>
      </c>
      <c r="F152" s="3">
        <v>4.3923611111111115E-2</v>
      </c>
      <c r="G152" s="2">
        <v>151</v>
      </c>
      <c r="H152" s="2">
        <v>4</v>
      </c>
      <c r="I152" s="2" t="s">
        <v>12</v>
      </c>
    </row>
    <row r="153" spans="1:9">
      <c r="A153" s="2">
        <v>28</v>
      </c>
      <c r="B153" s="2" t="s">
        <v>1121</v>
      </c>
      <c r="C153" s="2" t="s">
        <v>1122</v>
      </c>
      <c r="D153" s="2" t="s">
        <v>876</v>
      </c>
      <c r="E153" s="2" t="s">
        <v>863</v>
      </c>
      <c r="F153" s="3">
        <v>4.403935185185185E-2</v>
      </c>
      <c r="G153" s="2">
        <v>152</v>
      </c>
      <c r="H153" s="2">
        <v>7</v>
      </c>
      <c r="I153" s="2" t="s">
        <v>869</v>
      </c>
    </row>
    <row r="154" spans="1:9">
      <c r="A154" s="2">
        <v>7</v>
      </c>
      <c r="B154" s="2" t="s">
        <v>930</v>
      </c>
      <c r="C154" s="2" t="s">
        <v>1123</v>
      </c>
      <c r="D154" s="2" t="s">
        <v>435</v>
      </c>
      <c r="E154" s="2" t="s">
        <v>859</v>
      </c>
      <c r="F154" s="3">
        <v>4.4074074074074071E-2</v>
      </c>
      <c r="G154" s="2">
        <f>153</f>
        <v>153</v>
      </c>
      <c r="H154" s="2">
        <v>47</v>
      </c>
      <c r="I154" s="2" t="s">
        <v>869</v>
      </c>
    </row>
    <row r="155" spans="1:9">
      <c r="A155" s="2">
        <v>53</v>
      </c>
      <c r="B155" s="2" t="s">
        <v>925</v>
      </c>
      <c r="C155" s="2" t="s">
        <v>1124</v>
      </c>
      <c r="D155" s="2" t="s">
        <v>435</v>
      </c>
      <c r="E155" s="2" t="s">
        <v>863</v>
      </c>
      <c r="F155" s="3">
        <v>4.4074074074074071E-2</v>
      </c>
      <c r="G155" s="2">
        <f>153</f>
        <v>153</v>
      </c>
      <c r="H155" s="2">
        <v>40</v>
      </c>
      <c r="I155" s="2" t="s">
        <v>869</v>
      </c>
    </row>
    <row r="156" spans="1:9">
      <c r="A156" s="2">
        <v>12</v>
      </c>
      <c r="B156" s="2" t="s">
        <v>1125</v>
      </c>
      <c r="C156" s="2" t="s">
        <v>1126</v>
      </c>
      <c r="D156" s="2" t="s">
        <v>435</v>
      </c>
      <c r="E156" s="2" t="s">
        <v>919</v>
      </c>
      <c r="F156" s="3">
        <v>4.4108796296296299E-2</v>
      </c>
      <c r="G156" s="2">
        <v>155</v>
      </c>
      <c r="H156" s="2">
        <v>34</v>
      </c>
      <c r="I156" s="2"/>
    </row>
    <row r="157" spans="1:9">
      <c r="A157" s="2">
        <v>11</v>
      </c>
      <c r="B157" s="2" t="s">
        <v>1127</v>
      </c>
      <c r="C157" s="2" t="s">
        <v>1000</v>
      </c>
      <c r="D157" s="2" t="s">
        <v>876</v>
      </c>
      <c r="E157" s="2" t="s">
        <v>919</v>
      </c>
      <c r="F157" s="3">
        <v>4.4120370370370372E-2</v>
      </c>
      <c r="G157" s="2">
        <v>156</v>
      </c>
      <c r="H157" s="2">
        <v>5</v>
      </c>
      <c r="I157" s="2"/>
    </row>
    <row r="158" spans="1:9">
      <c r="A158" s="2">
        <v>154</v>
      </c>
      <c r="B158" s="2" t="s">
        <v>1128</v>
      </c>
      <c r="C158" s="2" t="s">
        <v>1129</v>
      </c>
      <c r="D158" s="2" t="s">
        <v>876</v>
      </c>
      <c r="E158" s="2" t="s">
        <v>859</v>
      </c>
      <c r="F158" s="3">
        <v>4.4571759259259262E-2</v>
      </c>
      <c r="G158" s="2">
        <v>157</v>
      </c>
      <c r="H158" s="2">
        <v>13</v>
      </c>
      <c r="I158" s="2" t="s">
        <v>668</v>
      </c>
    </row>
    <row r="159" spans="1:9">
      <c r="A159" s="2">
        <v>207</v>
      </c>
      <c r="B159" s="2" t="s">
        <v>1016</v>
      </c>
      <c r="C159" s="2" t="s">
        <v>1130</v>
      </c>
      <c r="D159" s="2" t="s">
        <v>876</v>
      </c>
      <c r="E159" s="2" t="s">
        <v>859</v>
      </c>
      <c r="F159" s="3">
        <v>4.4618055555555557E-2</v>
      </c>
      <c r="G159" s="2">
        <v>158</v>
      </c>
      <c r="H159" s="2">
        <v>14</v>
      </c>
      <c r="I159" s="2" t="s">
        <v>1276</v>
      </c>
    </row>
    <row r="160" spans="1:9">
      <c r="A160" s="2">
        <v>57</v>
      </c>
      <c r="B160" s="2" t="s">
        <v>970</v>
      </c>
      <c r="C160" s="2" t="s">
        <v>1131</v>
      </c>
      <c r="D160" s="2" t="s">
        <v>435</v>
      </c>
      <c r="E160" s="2" t="s">
        <v>919</v>
      </c>
      <c r="F160" s="3">
        <v>4.4664351851851851E-2</v>
      </c>
      <c r="G160" s="2">
        <v>159</v>
      </c>
      <c r="H160" s="2">
        <v>35</v>
      </c>
      <c r="I160" s="2" t="s">
        <v>36</v>
      </c>
    </row>
    <row r="161" spans="1:9">
      <c r="A161" s="2">
        <v>68</v>
      </c>
      <c r="B161" s="2" t="s">
        <v>1018</v>
      </c>
      <c r="C161" s="2" t="s">
        <v>1132</v>
      </c>
      <c r="D161" s="2" t="s">
        <v>435</v>
      </c>
      <c r="E161" s="2" t="s">
        <v>859</v>
      </c>
      <c r="F161" s="3">
        <v>4.4756944444444446E-2</v>
      </c>
      <c r="G161" s="2">
        <v>160</v>
      </c>
      <c r="H161" s="2">
        <v>48</v>
      </c>
      <c r="I161" s="2"/>
    </row>
    <row r="162" spans="1:9">
      <c r="A162" s="2">
        <v>165</v>
      </c>
      <c r="B162" s="2" t="s">
        <v>1133</v>
      </c>
      <c r="C162" s="2" t="s">
        <v>1134</v>
      </c>
      <c r="D162" s="2" t="s">
        <v>435</v>
      </c>
      <c r="E162" s="2" t="s">
        <v>859</v>
      </c>
      <c r="F162" s="3">
        <v>4.4907407407407403E-2</v>
      </c>
      <c r="G162" s="2">
        <v>161</v>
      </c>
      <c r="H162" s="2">
        <v>49</v>
      </c>
      <c r="I162" s="2"/>
    </row>
    <row r="163" spans="1:9">
      <c r="A163" s="2">
        <v>257</v>
      </c>
      <c r="B163" s="2" t="s">
        <v>960</v>
      </c>
      <c r="C163" s="2" t="s">
        <v>1135</v>
      </c>
      <c r="D163" s="2" t="s">
        <v>435</v>
      </c>
      <c r="E163" s="2" t="s">
        <v>863</v>
      </c>
      <c r="F163" s="3">
        <v>4.5486111111111109E-2</v>
      </c>
      <c r="G163" s="2">
        <v>162</v>
      </c>
      <c r="H163" s="2">
        <v>41</v>
      </c>
      <c r="I163" s="2" t="s">
        <v>36</v>
      </c>
    </row>
    <row r="164" spans="1:9">
      <c r="A164" s="2">
        <v>42</v>
      </c>
      <c r="B164" s="2" t="s">
        <v>935</v>
      </c>
      <c r="C164" s="2" t="s">
        <v>1136</v>
      </c>
      <c r="D164" s="2" t="s">
        <v>435</v>
      </c>
      <c r="E164" s="2" t="s">
        <v>919</v>
      </c>
      <c r="F164" s="3">
        <v>4.5520833333333337E-2</v>
      </c>
      <c r="G164" s="2">
        <v>163</v>
      </c>
      <c r="H164" s="2">
        <v>36</v>
      </c>
      <c r="I164" s="2" t="s">
        <v>44</v>
      </c>
    </row>
    <row r="165" spans="1:9">
      <c r="A165" s="2">
        <v>96</v>
      </c>
      <c r="B165" s="2" t="s">
        <v>1137</v>
      </c>
      <c r="C165" s="2" t="s">
        <v>1138</v>
      </c>
      <c r="D165" s="2" t="s">
        <v>876</v>
      </c>
      <c r="E165" s="2" t="s">
        <v>859</v>
      </c>
      <c r="F165" s="3">
        <v>4.553240740740741E-2</v>
      </c>
      <c r="G165" s="2">
        <v>164</v>
      </c>
      <c r="H165" s="2">
        <v>15</v>
      </c>
      <c r="I165" s="2"/>
    </row>
    <row r="166" spans="1:9">
      <c r="A166" s="2">
        <v>137</v>
      </c>
      <c r="B166" s="2" t="s">
        <v>865</v>
      </c>
      <c r="C166" s="2" t="s">
        <v>1139</v>
      </c>
      <c r="D166" s="2" t="s">
        <v>435</v>
      </c>
      <c r="E166" s="2" t="s">
        <v>863</v>
      </c>
      <c r="F166" s="3">
        <v>4.5624999999999999E-2</v>
      </c>
      <c r="G166" s="2">
        <v>165</v>
      </c>
      <c r="H166" s="2">
        <v>42</v>
      </c>
      <c r="I166" s="2" t="s">
        <v>1277</v>
      </c>
    </row>
    <row r="167" spans="1:9">
      <c r="A167" s="2">
        <v>88</v>
      </c>
      <c r="B167" s="2" t="s">
        <v>1140</v>
      </c>
      <c r="C167" s="2" t="s">
        <v>1141</v>
      </c>
      <c r="D167" s="2" t="s">
        <v>876</v>
      </c>
      <c r="E167" s="2" t="s">
        <v>919</v>
      </c>
      <c r="F167" s="3">
        <v>4.5648148148148153E-2</v>
      </c>
      <c r="G167" s="2">
        <v>166</v>
      </c>
      <c r="H167" s="2">
        <v>6</v>
      </c>
      <c r="I167" s="2"/>
    </row>
    <row r="168" spans="1:9">
      <c r="A168" s="2">
        <v>54</v>
      </c>
      <c r="B168" s="2" t="s">
        <v>1142</v>
      </c>
      <c r="C168" s="2" t="s">
        <v>1143</v>
      </c>
      <c r="D168" s="2" t="s">
        <v>876</v>
      </c>
      <c r="E168" s="2" t="s">
        <v>859</v>
      </c>
      <c r="F168" s="3">
        <v>4.5682870370370367E-2</v>
      </c>
      <c r="G168" s="2">
        <v>167</v>
      </c>
      <c r="H168" s="2">
        <v>16</v>
      </c>
      <c r="I168" s="2"/>
    </row>
    <row r="169" spans="1:9">
      <c r="A169" s="2">
        <v>117</v>
      </c>
      <c r="B169" s="2" t="s">
        <v>1144</v>
      </c>
      <c r="C169" s="2" t="s">
        <v>1145</v>
      </c>
      <c r="D169" s="2" t="s">
        <v>876</v>
      </c>
      <c r="E169" s="2" t="s">
        <v>863</v>
      </c>
      <c r="F169" s="3">
        <v>4.5694444444444447E-2</v>
      </c>
      <c r="G169" s="2">
        <v>168</v>
      </c>
      <c r="H169" s="2">
        <v>8</v>
      </c>
      <c r="I169" s="2" t="s">
        <v>860</v>
      </c>
    </row>
    <row r="170" spans="1:9">
      <c r="A170" s="2">
        <v>105</v>
      </c>
      <c r="B170" s="2" t="s">
        <v>1146</v>
      </c>
      <c r="C170" s="2" t="s">
        <v>1147</v>
      </c>
      <c r="D170" s="2" t="s">
        <v>876</v>
      </c>
      <c r="E170" s="2" t="s">
        <v>856</v>
      </c>
      <c r="F170" s="3">
        <v>4.5763888888888889E-2</v>
      </c>
      <c r="G170" s="2">
        <v>169</v>
      </c>
      <c r="H170" s="2">
        <v>1</v>
      </c>
      <c r="I170" s="2"/>
    </row>
    <row r="171" spans="1:9">
      <c r="A171" s="2">
        <v>16</v>
      </c>
      <c r="B171" s="2" t="s">
        <v>1148</v>
      </c>
      <c r="C171" s="2" t="s">
        <v>1149</v>
      </c>
      <c r="D171" s="2" t="s">
        <v>876</v>
      </c>
      <c r="E171" s="2" t="s">
        <v>919</v>
      </c>
      <c r="F171" s="3">
        <v>4.594907407407408E-2</v>
      </c>
      <c r="G171" s="2">
        <v>170</v>
      </c>
      <c r="H171" s="2">
        <v>7</v>
      </c>
      <c r="I171" s="2" t="s">
        <v>860</v>
      </c>
    </row>
    <row r="172" spans="1:9">
      <c r="A172" s="2">
        <v>204</v>
      </c>
      <c r="B172" s="2" t="s">
        <v>1121</v>
      </c>
      <c r="C172" s="2" t="s">
        <v>1150</v>
      </c>
      <c r="D172" s="2" t="s">
        <v>876</v>
      </c>
      <c r="E172" s="2" t="s">
        <v>863</v>
      </c>
      <c r="F172" s="3">
        <v>4.5960648148148146E-2</v>
      </c>
      <c r="G172" s="2">
        <v>171</v>
      </c>
      <c r="H172" s="2">
        <v>9</v>
      </c>
      <c r="I172" s="2"/>
    </row>
    <row r="173" spans="1:9">
      <c r="A173" s="2">
        <v>163</v>
      </c>
      <c r="B173" s="2" t="s">
        <v>958</v>
      </c>
      <c r="C173" s="2" t="s">
        <v>1151</v>
      </c>
      <c r="D173" s="2" t="s">
        <v>435</v>
      </c>
      <c r="E173" s="2" t="s">
        <v>863</v>
      </c>
      <c r="F173" s="3">
        <v>4.6006944444444448E-2</v>
      </c>
      <c r="G173" s="2">
        <v>172</v>
      </c>
      <c r="H173" s="2">
        <v>43</v>
      </c>
      <c r="I173" s="2" t="s">
        <v>860</v>
      </c>
    </row>
    <row r="174" spans="1:9">
      <c r="A174" s="2">
        <v>171</v>
      </c>
      <c r="B174" s="2" t="s">
        <v>960</v>
      </c>
      <c r="C174" s="2" t="s">
        <v>1152</v>
      </c>
      <c r="D174" s="2" t="s">
        <v>435</v>
      </c>
      <c r="E174" s="2" t="s">
        <v>989</v>
      </c>
      <c r="F174" s="3">
        <v>4.6030092592592588E-2</v>
      </c>
      <c r="G174" s="2">
        <v>173</v>
      </c>
      <c r="H174" s="2">
        <v>5</v>
      </c>
      <c r="I174" s="2"/>
    </row>
    <row r="175" spans="1:9">
      <c r="A175" s="2">
        <v>255</v>
      </c>
      <c r="B175" s="2" t="s">
        <v>1153</v>
      </c>
      <c r="C175" s="2" t="s">
        <v>1154</v>
      </c>
      <c r="D175" s="2" t="s">
        <v>435</v>
      </c>
      <c r="E175" s="2" t="s">
        <v>919</v>
      </c>
      <c r="F175" s="3">
        <v>4.6053240740740742E-2</v>
      </c>
      <c r="G175" s="2">
        <v>174</v>
      </c>
      <c r="H175" s="2">
        <v>37</v>
      </c>
      <c r="I175" s="2"/>
    </row>
    <row r="176" spans="1:9">
      <c r="A176" s="2">
        <v>45</v>
      </c>
      <c r="B176" s="2" t="s">
        <v>1155</v>
      </c>
      <c r="C176" s="2" t="s">
        <v>1156</v>
      </c>
      <c r="D176" s="2" t="s">
        <v>876</v>
      </c>
      <c r="E176" s="2" t="s">
        <v>859</v>
      </c>
      <c r="F176" s="3">
        <v>4.6087962962962963E-2</v>
      </c>
      <c r="G176" s="2">
        <v>175</v>
      </c>
      <c r="H176" s="2">
        <v>17</v>
      </c>
      <c r="I176" s="2"/>
    </row>
    <row r="177" spans="1:9">
      <c r="A177" s="2">
        <v>55</v>
      </c>
      <c r="B177" s="2" t="s">
        <v>865</v>
      </c>
      <c r="C177" s="2" t="s">
        <v>1157</v>
      </c>
      <c r="D177" s="2" t="s">
        <v>435</v>
      </c>
      <c r="E177" s="2" t="s">
        <v>859</v>
      </c>
      <c r="F177" s="3">
        <v>4.611111111111111E-2</v>
      </c>
      <c r="G177" s="2">
        <v>176</v>
      </c>
      <c r="H177" s="2">
        <v>50</v>
      </c>
      <c r="I177" s="2"/>
    </row>
    <row r="178" spans="1:9">
      <c r="A178" s="2">
        <v>32</v>
      </c>
      <c r="B178" s="2" t="s">
        <v>970</v>
      </c>
      <c r="C178" s="2" t="s">
        <v>1158</v>
      </c>
      <c r="D178" s="2" t="s">
        <v>435</v>
      </c>
      <c r="E178" s="2" t="s">
        <v>989</v>
      </c>
      <c r="F178" s="3">
        <v>4.6203703703703698E-2</v>
      </c>
      <c r="G178" s="2">
        <v>177</v>
      </c>
      <c r="H178" s="2">
        <v>6</v>
      </c>
      <c r="I178" s="2"/>
    </row>
    <row r="179" spans="1:9">
      <c r="A179" s="2">
        <v>211</v>
      </c>
      <c r="B179" s="2" t="s">
        <v>1104</v>
      </c>
      <c r="C179" s="2" t="s">
        <v>1159</v>
      </c>
      <c r="D179" s="2" t="s">
        <v>435</v>
      </c>
      <c r="E179" s="2" t="s">
        <v>859</v>
      </c>
      <c r="F179" s="3">
        <v>4.6215277777777779E-2</v>
      </c>
      <c r="G179" s="2">
        <v>178</v>
      </c>
      <c r="H179" s="2">
        <v>51</v>
      </c>
      <c r="I179" s="2"/>
    </row>
    <row r="180" spans="1:9">
      <c r="A180" s="2">
        <v>79</v>
      </c>
      <c r="B180" s="2" t="s">
        <v>960</v>
      </c>
      <c r="C180" s="2" t="s">
        <v>915</v>
      </c>
      <c r="D180" s="2" t="s">
        <v>435</v>
      </c>
      <c r="E180" s="2" t="s">
        <v>859</v>
      </c>
      <c r="F180" s="3">
        <v>4.6238425925925926E-2</v>
      </c>
      <c r="G180" s="2">
        <f>179</f>
        <v>179</v>
      </c>
      <c r="H180" s="2">
        <v>52</v>
      </c>
      <c r="I180" s="2" t="s">
        <v>869</v>
      </c>
    </row>
    <row r="181" spans="1:9">
      <c r="A181" s="2">
        <v>219</v>
      </c>
      <c r="B181" s="2" t="s">
        <v>1046</v>
      </c>
      <c r="C181" s="2" t="s">
        <v>1160</v>
      </c>
      <c r="D181" s="2" t="s">
        <v>435</v>
      </c>
      <c r="E181" s="2" t="s">
        <v>863</v>
      </c>
      <c r="F181" s="3">
        <v>4.6238425925925926E-2</v>
      </c>
      <c r="G181" s="2">
        <f>179</f>
        <v>179</v>
      </c>
      <c r="H181" s="2">
        <v>44</v>
      </c>
      <c r="I181" s="2"/>
    </row>
    <row r="182" spans="1:9">
      <c r="A182" s="2">
        <v>146</v>
      </c>
      <c r="B182" s="2" t="s">
        <v>1161</v>
      </c>
      <c r="C182" s="2" t="s">
        <v>1162</v>
      </c>
      <c r="D182" s="2" t="s">
        <v>876</v>
      </c>
      <c r="E182" s="2" t="s">
        <v>863</v>
      </c>
      <c r="F182" s="3">
        <v>4.628472222222222E-2</v>
      </c>
      <c r="G182" s="2">
        <v>181</v>
      </c>
      <c r="H182" s="2">
        <v>10</v>
      </c>
      <c r="I182" s="2" t="s">
        <v>450</v>
      </c>
    </row>
    <row r="183" spans="1:9">
      <c r="A183" s="2">
        <v>60</v>
      </c>
      <c r="B183" s="2" t="s">
        <v>958</v>
      </c>
      <c r="C183" s="2" t="s">
        <v>1163</v>
      </c>
      <c r="D183" s="2" t="s">
        <v>435</v>
      </c>
      <c r="E183" s="2" t="s">
        <v>989</v>
      </c>
      <c r="F183" s="3">
        <v>4.6412037037037036E-2</v>
      </c>
      <c r="G183" s="2">
        <v>182</v>
      </c>
      <c r="H183" s="2">
        <v>7</v>
      </c>
      <c r="I183" s="2" t="s">
        <v>12</v>
      </c>
    </row>
    <row r="184" spans="1:9">
      <c r="A184" s="2">
        <v>251</v>
      </c>
      <c r="B184" s="2" t="s">
        <v>861</v>
      </c>
      <c r="C184" s="2" t="s">
        <v>1164</v>
      </c>
      <c r="D184" s="2" t="s">
        <v>435</v>
      </c>
      <c r="E184" s="2" t="s">
        <v>919</v>
      </c>
      <c r="F184" s="3">
        <v>4.6423611111111117E-2</v>
      </c>
      <c r="G184" s="2">
        <v>183</v>
      </c>
      <c r="H184" s="2">
        <v>38</v>
      </c>
      <c r="I184" s="2"/>
    </row>
    <row r="185" spans="1:9">
      <c r="A185" s="2">
        <v>185</v>
      </c>
      <c r="B185" s="2" t="s">
        <v>1165</v>
      </c>
      <c r="C185" s="2" t="s">
        <v>1166</v>
      </c>
      <c r="D185" s="2" t="s">
        <v>876</v>
      </c>
      <c r="E185" s="2" t="s">
        <v>919</v>
      </c>
      <c r="F185" s="3">
        <v>4.6435185185185184E-2</v>
      </c>
      <c r="G185" s="2">
        <v>184</v>
      </c>
      <c r="H185" s="2">
        <v>8</v>
      </c>
      <c r="I185" s="2" t="s">
        <v>942</v>
      </c>
    </row>
    <row r="186" spans="1:9">
      <c r="A186" s="2">
        <v>134</v>
      </c>
      <c r="B186" s="2" t="s">
        <v>1167</v>
      </c>
      <c r="C186" s="2" t="s">
        <v>1168</v>
      </c>
      <c r="D186" s="2" t="s">
        <v>876</v>
      </c>
      <c r="E186" s="2" t="s">
        <v>863</v>
      </c>
      <c r="F186" s="3">
        <v>4.6527777777777779E-2</v>
      </c>
      <c r="G186" s="2">
        <v>185</v>
      </c>
      <c r="H186" s="2">
        <v>11</v>
      </c>
      <c r="I186" s="2"/>
    </row>
    <row r="187" spans="1:9">
      <c r="A187" s="2">
        <v>44</v>
      </c>
      <c r="B187" s="2" t="s">
        <v>1169</v>
      </c>
      <c r="C187" s="2" t="s">
        <v>1170</v>
      </c>
      <c r="D187" s="2" t="s">
        <v>435</v>
      </c>
      <c r="E187" s="2" t="s">
        <v>989</v>
      </c>
      <c r="F187" s="3">
        <v>4.6597222222222227E-2</v>
      </c>
      <c r="G187" s="2">
        <v>186</v>
      </c>
      <c r="H187" s="2">
        <v>8</v>
      </c>
      <c r="I187" s="2" t="s">
        <v>600</v>
      </c>
    </row>
    <row r="188" spans="1:9">
      <c r="A188" s="2">
        <v>87</v>
      </c>
      <c r="B188" s="2" t="s">
        <v>957</v>
      </c>
      <c r="C188" s="2" t="s">
        <v>1141</v>
      </c>
      <c r="D188" s="2" t="s">
        <v>435</v>
      </c>
      <c r="E188" s="2" t="s">
        <v>919</v>
      </c>
      <c r="F188" s="3">
        <v>4.673611111111111E-2</v>
      </c>
      <c r="G188" s="2">
        <v>187</v>
      </c>
      <c r="H188" s="2">
        <v>39</v>
      </c>
      <c r="I188" s="2"/>
    </row>
    <row r="189" spans="1:9">
      <c r="A189" s="2">
        <v>103</v>
      </c>
      <c r="B189" s="2" t="s">
        <v>1171</v>
      </c>
      <c r="C189" s="2" t="s">
        <v>1172</v>
      </c>
      <c r="D189" s="2" t="s">
        <v>876</v>
      </c>
      <c r="E189" s="2" t="s">
        <v>863</v>
      </c>
      <c r="F189" s="3">
        <v>4.6932870370370368E-2</v>
      </c>
      <c r="G189" s="2">
        <v>188</v>
      </c>
      <c r="H189" s="2">
        <v>12</v>
      </c>
      <c r="I189" s="2"/>
    </row>
    <row r="190" spans="1:9">
      <c r="A190" s="2">
        <v>24</v>
      </c>
      <c r="B190" s="2" t="s">
        <v>1173</v>
      </c>
      <c r="C190" s="2" t="s">
        <v>1174</v>
      </c>
      <c r="D190" s="2" t="s">
        <v>435</v>
      </c>
      <c r="E190" s="2" t="s">
        <v>863</v>
      </c>
      <c r="F190" s="3">
        <v>4.6944444444444448E-2</v>
      </c>
      <c r="G190" s="2">
        <v>189</v>
      </c>
      <c r="H190" s="2">
        <v>45</v>
      </c>
      <c r="I190" s="2"/>
    </row>
    <row r="191" spans="1:9">
      <c r="A191" s="2">
        <v>64</v>
      </c>
      <c r="B191" s="2" t="s">
        <v>1175</v>
      </c>
      <c r="C191" s="2" t="s">
        <v>1176</v>
      </c>
      <c r="D191" s="2" t="s">
        <v>876</v>
      </c>
      <c r="E191" s="2" t="s">
        <v>859</v>
      </c>
      <c r="F191" s="3">
        <v>4.7106481481481478E-2</v>
      </c>
      <c r="G191" s="2">
        <v>190</v>
      </c>
      <c r="H191" s="2">
        <v>18</v>
      </c>
      <c r="I191" s="2" t="s">
        <v>860</v>
      </c>
    </row>
    <row r="192" spans="1:9">
      <c r="A192" s="2">
        <v>203</v>
      </c>
      <c r="B192" s="2" t="s">
        <v>1028</v>
      </c>
      <c r="C192" s="2" t="s">
        <v>1177</v>
      </c>
      <c r="D192" s="2" t="s">
        <v>435</v>
      </c>
      <c r="E192" s="2" t="s">
        <v>919</v>
      </c>
      <c r="F192" s="3">
        <v>4.7152777777777773E-2</v>
      </c>
      <c r="G192" s="2">
        <v>191</v>
      </c>
      <c r="H192" s="2">
        <v>40</v>
      </c>
      <c r="I192" s="2"/>
    </row>
    <row r="193" spans="1:9">
      <c r="A193" s="2">
        <v>280</v>
      </c>
      <c r="B193" s="2" t="s">
        <v>1178</v>
      </c>
      <c r="C193" s="2" t="s">
        <v>1179</v>
      </c>
      <c r="D193" s="2" t="s">
        <v>876</v>
      </c>
      <c r="E193" s="2" t="s">
        <v>859</v>
      </c>
      <c r="F193" s="3">
        <v>4.7291666666666669E-2</v>
      </c>
      <c r="G193" s="2">
        <v>192</v>
      </c>
      <c r="H193" s="2">
        <v>19</v>
      </c>
      <c r="I193" s="2" t="s">
        <v>1180</v>
      </c>
    </row>
    <row r="194" spans="1:9">
      <c r="A194" s="2">
        <v>102</v>
      </c>
      <c r="B194" s="2" t="s">
        <v>1144</v>
      </c>
      <c r="C194" s="2" t="s">
        <v>1159</v>
      </c>
      <c r="D194" s="2" t="s">
        <v>876</v>
      </c>
      <c r="E194" s="2" t="s">
        <v>919</v>
      </c>
      <c r="F194" s="3">
        <v>4.7361111111111111E-2</v>
      </c>
      <c r="G194" s="2">
        <v>193</v>
      </c>
      <c r="H194" s="2">
        <v>9</v>
      </c>
      <c r="I194" s="2" t="s">
        <v>860</v>
      </c>
    </row>
    <row r="195" spans="1:9">
      <c r="A195" s="2">
        <v>75</v>
      </c>
      <c r="B195" s="2" t="s">
        <v>1181</v>
      </c>
      <c r="C195" s="2" t="s">
        <v>1182</v>
      </c>
      <c r="D195" s="2" t="s">
        <v>876</v>
      </c>
      <c r="E195" s="2" t="s">
        <v>919</v>
      </c>
      <c r="F195" s="3">
        <v>4.7650462962962964E-2</v>
      </c>
      <c r="G195" s="2">
        <v>194</v>
      </c>
      <c r="H195" s="2">
        <v>10</v>
      </c>
      <c r="I195" s="2"/>
    </row>
    <row r="196" spans="1:9">
      <c r="A196" s="2">
        <v>209</v>
      </c>
      <c r="B196" s="2" t="s">
        <v>952</v>
      </c>
      <c r="C196" s="2" t="s">
        <v>1183</v>
      </c>
      <c r="D196" s="2" t="s">
        <v>435</v>
      </c>
      <c r="E196" s="2" t="s">
        <v>859</v>
      </c>
      <c r="F196" s="3">
        <v>4.7881944444444442E-2</v>
      </c>
      <c r="G196" s="2">
        <v>195</v>
      </c>
      <c r="H196" s="2">
        <v>53</v>
      </c>
      <c r="I196" s="2"/>
    </row>
    <row r="197" spans="1:9">
      <c r="A197" s="2">
        <v>244</v>
      </c>
      <c r="B197" s="2" t="s">
        <v>952</v>
      </c>
      <c r="C197" s="2" t="s">
        <v>1091</v>
      </c>
      <c r="D197" s="2" t="s">
        <v>435</v>
      </c>
      <c r="E197" s="2" t="s">
        <v>919</v>
      </c>
      <c r="F197" s="3">
        <v>4.7951388888888891E-2</v>
      </c>
      <c r="G197" s="2">
        <v>196</v>
      </c>
      <c r="H197" s="2">
        <v>41</v>
      </c>
      <c r="I197" s="2" t="s">
        <v>869</v>
      </c>
    </row>
    <row r="198" spans="1:9">
      <c r="A198" s="2">
        <v>235</v>
      </c>
      <c r="B198" s="2" t="s">
        <v>1184</v>
      </c>
      <c r="C198" s="2" t="s">
        <v>866</v>
      </c>
      <c r="D198" s="2" t="s">
        <v>876</v>
      </c>
      <c r="E198" s="2" t="s">
        <v>919</v>
      </c>
      <c r="F198" s="3">
        <v>4.8020833333333339E-2</v>
      </c>
      <c r="G198" s="2">
        <f>197</f>
        <v>197</v>
      </c>
      <c r="H198" s="2">
        <v>11</v>
      </c>
      <c r="I198" s="2" t="s">
        <v>651</v>
      </c>
    </row>
    <row r="199" spans="1:9">
      <c r="A199" s="2">
        <v>67</v>
      </c>
      <c r="B199" s="2" t="s">
        <v>1185</v>
      </c>
      <c r="C199" s="2" t="s">
        <v>1186</v>
      </c>
      <c r="D199" s="2" t="s">
        <v>435</v>
      </c>
      <c r="E199" s="2" t="s">
        <v>863</v>
      </c>
      <c r="F199" s="3">
        <v>4.8020833333333339E-2</v>
      </c>
      <c r="G199" s="2">
        <f>197</f>
        <v>197</v>
      </c>
      <c r="H199" s="2">
        <v>46</v>
      </c>
      <c r="I199" s="2"/>
    </row>
    <row r="200" spans="1:9">
      <c r="A200" s="2">
        <v>241</v>
      </c>
      <c r="B200" s="2" t="s">
        <v>1042</v>
      </c>
      <c r="C200" s="2" t="s">
        <v>1187</v>
      </c>
      <c r="D200" s="2" t="s">
        <v>435</v>
      </c>
      <c r="E200" s="2" t="s">
        <v>919</v>
      </c>
      <c r="F200" s="3">
        <v>4.8194444444444449E-2</v>
      </c>
      <c r="G200" s="2">
        <v>199</v>
      </c>
      <c r="H200" s="2">
        <v>42</v>
      </c>
      <c r="I200" s="2"/>
    </row>
    <row r="201" spans="1:9">
      <c r="A201" s="2">
        <v>13</v>
      </c>
      <c r="B201" s="2" t="s">
        <v>925</v>
      </c>
      <c r="C201" s="2" t="s">
        <v>1188</v>
      </c>
      <c r="D201" s="2" t="s">
        <v>435</v>
      </c>
      <c r="E201" s="2" t="s">
        <v>989</v>
      </c>
      <c r="F201" s="3">
        <v>4.821759259259259E-2</v>
      </c>
      <c r="G201" s="2">
        <v>200</v>
      </c>
      <c r="H201" s="2">
        <v>9</v>
      </c>
      <c r="I201" s="2"/>
    </row>
    <row r="202" spans="1:9">
      <c r="A202" s="2">
        <v>26</v>
      </c>
      <c r="B202" s="2" t="s">
        <v>1012</v>
      </c>
      <c r="C202" s="2" t="s">
        <v>1189</v>
      </c>
      <c r="D202" s="2" t="s">
        <v>435</v>
      </c>
      <c r="E202" s="2" t="s">
        <v>863</v>
      </c>
      <c r="F202" s="3">
        <v>4.8252314814814817E-2</v>
      </c>
      <c r="G202" s="2">
        <v>201</v>
      </c>
      <c r="H202" s="2">
        <v>47</v>
      </c>
      <c r="I202" s="2" t="s">
        <v>869</v>
      </c>
    </row>
    <row r="203" spans="1:9">
      <c r="A203" s="2">
        <v>271</v>
      </c>
      <c r="B203" s="2" t="s">
        <v>1190</v>
      </c>
      <c r="C203" s="2" t="s">
        <v>1191</v>
      </c>
      <c r="D203" s="2" t="s">
        <v>435</v>
      </c>
      <c r="E203" s="2" t="s">
        <v>989</v>
      </c>
      <c r="F203" s="3">
        <v>4.8263888888888884E-2</v>
      </c>
      <c r="G203" s="2">
        <v>202</v>
      </c>
      <c r="H203" s="2">
        <v>10</v>
      </c>
      <c r="I203" s="2"/>
    </row>
    <row r="204" spans="1:9">
      <c r="A204" s="2">
        <v>93</v>
      </c>
      <c r="B204" s="2" t="s">
        <v>1192</v>
      </c>
      <c r="C204" s="2" t="s">
        <v>1193</v>
      </c>
      <c r="D204" s="2" t="s">
        <v>876</v>
      </c>
      <c r="E204" s="2" t="s">
        <v>859</v>
      </c>
      <c r="F204" s="3">
        <v>4.8298611111111112E-2</v>
      </c>
      <c r="G204" s="2">
        <v>203</v>
      </c>
      <c r="H204" s="2">
        <v>20</v>
      </c>
      <c r="I204" s="2" t="s">
        <v>1020</v>
      </c>
    </row>
    <row r="205" spans="1:9">
      <c r="A205" s="2">
        <v>155</v>
      </c>
      <c r="B205" s="2" t="s">
        <v>1042</v>
      </c>
      <c r="C205" s="2" t="s">
        <v>1194</v>
      </c>
      <c r="D205" s="2" t="s">
        <v>435</v>
      </c>
      <c r="E205" s="2" t="s">
        <v>919</v>
      </c>
      <c r="F205" s="3">
        <v>4.8356481481481479E-2</v>
      </c>
      <c r="G205" s="2">
        <v>204</v>
      </c>
      <c r="H205" s="2">
        <v>43</v>
      </c>
      <c r="I205" s="2" t="s">
        <v>1108</v>
      </c>
    </row>
    <row r="206" spans="1:9">
      <c r="A206" s="2">
        <v>98</v>
      </c>
      <c r="B206" s="2" t="s">
        <v>1128</v>
      </c>
      <c r="C206" s="2" t="s">
        <v>865</v>
      </c>
      <c r="D206" s="2" t="s">
        <v>876</v>
      </c>
      <c r="E206" s="2" t="s">
        <v>859</v>
      </c>
      <c r="F206" s="3">
        <v>4.836805555555556E-2</v>
      </c>
      <c r="G206" s="2">
        <v>205</v>
      </c>
      <c r="H206" s="2">
        <v>21</v>
      </c>
      <c r="I206" s="2" t="s">
        <v>36</v>
      </c>
    </row>
    <row r="207" spans="1:9">
      <c r="A207" s="2">
        <v>78</v>
      </c>
      <c r="B207" s="2" t="s">
        <v>970</v>
      </c>
      <c r="C207" s="2" t="s">
        <v>1195</v>
      </c>
      <c r="D207" s="2" t="s">
        <v>435</v>
      </c>
      <c r="E207" s="2" t="s">
        <v>859</v>
      </c>
      <c r="F207" s="3">
        <v>4.83912037037037E-2</v>
      </c>
      <c r="G207" s="2">
        <v>206</v>
      </c>
      <c r="H207" s="2">
        <v>54</v>
      </c>
      <c r="I207" s="2"/>
    </row>
    <row r="208" spans="1:9">
      <c r="A208" s="2">
        <v>41</v>
      </c>
      <c r="B208" s="2" t="s">
        <v>1128</v>
      </c>
      <c r="C208" s="2" t="s">
        <v>1196</v>
      </c>
      <c r="D208" s="2" t="s">
        <v>876</v>
      </c>
      <c r="E208" s="2" t="s">
        <v>863</v>
      </c>
      <c r="F208" s="3">
        <v>4.8449074074074082E-2</v>
      </c>
      <c r="G208" s="2">
        <v>207</v>
      </c>
      <c r="H208" s="2">
        <v>13</v>
      </c>
      <c r="I208" s="2" t="s">
        <v>860</v>
      </c>
    </row>
    <row r="209" spans="1:9">
      <c r="A209" s="2">
        <v>19</v>
      </c>
      <c r="B209" s="2" t="s">
        <v>1197</v>
      </c>
      <c r="C209" s="2" t="s">
        <v>1198</v>
      </c>
      <c r="D209" s="2" t="s">
        <v>876</v>
      </c>
      <c r="E209" s="2" t="s">
        <v>989</v>
      </c>
      <c r="F209" s="3">
        <v>4.8460648148148149E-2</v>
      </c>
      <c r="G209" s="2">
        <v>208</v>
      </c>
      <c r="H209" s="2">
        <v>3</v>
      </c>
      <c r="I209" s="2" t="s">
        <v>860</v>
      </c>
    </row>
    <row r="210" spans="1:9">
      <c r="A210" s="2">
        <v>95</v>
      </c>
      <c r="B210" s="2" t="s">
        <v>957</v>
      </c>
      <c r="C210" s="2" t="s">
        <v>926</v>
      </c>
      <c r="D210" s="2" t="s">
        <v>435</v>
      </c>
      <c r="E210" s="2" t="s">
        <v>989</v>
      </c>
      <c r="F210" s="3">
        <v>4.87037037037037E-2</v>
      </c>
      <c r="G210" s="2">
        <v>209</v>
      </c>
      <c r="H210" s="2">
        <v>11</v>
      </c>
      <c r="I210" s="2"/>
    </row>
    <row r="211" spans="1:9">
      <c r="A211" s="2">
        <v>161</v>
      </c>
      <c r="B211" s="2" t="s">
        <v>1035</v>
      </c>
      <c r="C211" s="2" t="s">
        <v>1199</v>
      </c>
      <c r="D211" s="2" t="s">
        <v>876</v>
      </c>
      <c r="E211" s="2" t="s">
        <v>859</v>
      </c>
      <c r="F211" s="3">
        <v>4.912037037037037E-2</v>
      </c>
      <c r="G211" s="2">
        <v>210</v>
      </c>
      <c r="H211" s="2">
        <v>22</v>
      </c>
      <c r="I211" s="2" t="s">
        <v>860</v>
      </c>
    </row>
    <row r="212" spans="1:9">
      <c r="A212" s="2">
        <v>80</v>
      </c>
      <c r="B212" s="2" t="s">
        <v>1200</v>
      </c>
      <c r="C212" s="2" t="s">
        <v>1201</v>
      </c>
      <c r="D212" s="2" t="s">
        <v>876</v>
      </c>
      <c r="E212" s="2" t="s">
        <v>863</v>
      </c>
      <c r="F212" s="3">
        <v>4.9178240740740738E-2</v>
      </c>
      <c r="G212" s="2">
        <v>211</v>
      </c>
      <c r="H212" s="2">
        <v>14</v>
      </c>
      <c r="I212" s="2" t="s">
        <v>784</v>
      </c>
    </row>
    <row r="213" spans="1:9">
      <c r="A213" s="2">
        <v>38</v>
      </c>
      <c r="B213" s="2" t="s">
        <v>921</v>
      </c>
      <c r="C213" s="2" t="s">
        <v>1202</v>
      </c>
      <c r="D213" s="2" t="s">
        <v>876</v>
      </c>
      <c r="E213" s="2" t="s">
        <v>859</v>
      </c>
      <c r="F213" s="3">
        <v>4.9282407407407407E-2</v>
      </c>
      <c r="G213" s="2">
        <v>212</v>
      </c>
      <c r="H213" s="2">
        <v>23</v>
      </c>
      <c r="I213" s="2"/>
    </row>
    <row r="214" spans="1:9">
      <c r="A214" s="2">
        <v>237</v>
      </c>
      <c r="B214" s="2" t="s">
        <v>1203</v>
      </c>
      <c r="C214" s="2" t="s">
        <v>1204</v>
      </c>
      <c r="D214" s="2" t="s">
        <v>435</v>
      </c>
      <c r="E214" s="2" t="s">
        <v>919</v>
      </c>
      <c r="F214" s="3">
        <v>4.9363425925925929E-2</v>
      </c>
      <c r="G214" s="2">
        <v>213</v>
      </c>
      <c r="H214" s="2">
        <v>44</v>
      </c>
      <c r="I214" s="2" t="s">
        <v>976</v>
      </c>
    </row>
    <row r="215" spans="1:9">
      <c r="A215" s="2">
        <v>18</v>
      </c>
      <c r="B215" s="2" t="s">
        <v>1205</v>
      </c>
      <c r="C215" s="2" t="s">
        <v>1206</v>
      </c>
      <c r="D215" s="2" t="s">
        <v>435</v>
      </c>
      <c r="E215" s="2" t="s">
        <v>1015</v>
      </c>
      <c r="F215" s="3">
        <v>4.9502314814814818E-2</v>
      </c>
      <c r="G215" s="2">
        <v>214</v>
      </c>
      <c r="H215" s="2">
        <v>2</v>
      </c>
      <c r="I215" s="2" t="s">
        <v>860</v>
      </c>
    </row>
    <row r="216" spans="1:9">
      <c r="A216" s="2">
        <v>263</v>
      </c>
      <c r="B216" s="2" t="s">
        <v>1207</v>
      </c>
      <c r="C216" s="2" t="s">
        <v>1208</v>
      </c>
      <c r="D216" s="2" t="s">
        <v>435</v>
      </c>
      <c r="E216" s="2" t="s">
        <v>919</v>
      </c>
      <c r="F216" s="3">
        <v>4.9571759259259253E-2</v>
      </c>
      <c r="G216" s="2">
        <v>215</v>
      </c>
      <c r="H216" s="2">
        <v>45</v>
      </c>
      <c r="I216" s="2" t="s">
        <v>869</v>
      </c>
    </row>
    <row r="217" spans="1:9">
      <c r="A217" s="2">
        <v>272</v>
      </c>
      <c r="B217" s="2" t="s">
        <v>1209</v>
      </c>
      <c r="C217" s="2" t="s">
        <v>1210</v>
      </c>
      <c r="D217" s="2" t="s">
        <v>876</v>
      </c>
      <c r="E217" s="2" t="s">
        <v>919</v>
      </c>
      <c r="F217" s="3">
        <v>4.9675925925925929E-2</v>
      </c>
      <c r="G217" s="2">
        <v>216</v>
      </c>
      <c r="H217" s="2">
        <v>12</v>
      </c>
      <c r="I217" s="2" t="s">
        <v>1211</v>
      </c>
    </row>
    <row r="218" spans="1:9">
      <c r="A218" s="2">
        <v>138</v>
      </c>
      <c r="B218" s="2" t="s">
        <v>857</v>
      </c>
      <c r="C218" s="2" t="s">
        <v>1212</v>
      </c>
      <c r="D218" s="2" t="s">
        <v>435</v>
      </c>
      <c r="E218" s="2" t="s">
        <v>919</v>
      </c>
      <c r="F218" s="3">
        <v>4.987268518518518E-2</v>
      </c>
      <c r="G218" s="2">
        <v>217</v>
      </c>
      <c r="H218" s="2">
        <v>46</v>
      </c>
      <c r="I218" s="2"/>
    </row>
    <row r="219" spans="1:9">
      <c r="A219" s="2">
        <v>94</v>
      </c>
      <c r="B219" s="2" t="s">
        <v>913</v>
      </c>
      <c r="C219" s="2" t="s">
        <v>1213</v>
      </c>
      <c r="D219" s="2" t="s">
        <v>435</v>
      </c>
      <c r="E219" s="2" t="s">
        <v>989</v>
      </c>
      <c r="F219" s="3">
        <v>5.0173611111111106E-2</v>
      </c>
      <c r="G219" s="2">
        <v>218</v>
      </c>
      <c r="H219" s="2">
        <v>12</v>
      </c>
      <c r="I219" s="2" t="s">
        <v>784</v>
      </c>
    </row>
    <row r="220" spans="1:9">
      <c r="A220" s="2">
        <v>125</v>
      </c>
      <c r="B220" s="2" t="s">
        <v>3</v>
      </c>
      <c r="C220" s="2" t="s">
        <v>1214</v>
      </c>
      <c r="D220" s="2" t="s">
        <v>876</v>
      </c>
      <c r="E220" s="2" t="s">
        <v>859</v>
      </c>
      <c r="F220" s="3">
        <v>5.0416666666666665E-2</v>
      </c>
      <c r="G220" s="2">
        <v>219</v>
      </c>
      <c r="H220" s="2">
        <v>24</v>
      </c>
      <c r="I220" s="2"/>
    </row>
    <row r="221" spans="1:9">
      <c r="A221" s="2">
        <v>242</v>
      </c>
      <c r="B221" s="2" t="s">
        <v>952</v>
      </c>
      <c r="C221" s="2" t="s">
        <v>1215</v>
      </c>
      <c r="D221" s="2" t="s">
        <v>435</v>
      </c>
      <c r="E221" s="2" t="s">
        <v>919</v>
      </c>
      <c r="F221" s="3">
        <v>5.078703703703704E-2</v>
      </c>
      <c r="G221" s="2">
        <v>220</v>
      </c>
      <c r="H221" s="2">
        <v>47</v>
      </c>
      <c r="I221" s="2" t="s">
        <v>869</v>
      </c>
    </row>
    <row r="222" spans="1:9">
      <c r="A222" s="2">
        <v>173</v>
      </c>
      <c r="B222" s="2" t="s">
        <v>1021</v>
      </c>
      <c r="C222" s="2" t="s">
        <v>1216</v>
      </c>
      <c r="D222" s="2" t="s">
        <v>435</v>
      </c>
      <c r="E222" s="2" t="s">
        <v>1015</v>
      </c>
      <c r="F222" s="3">
        <v>5.0995370370370365E-2</v>
      </c>
      <c r="G222" s="2">
        <v>221</v>
      </c>
      <c r="H222" s="2">
        <v>3</v>
      </c>
      <c r="I222" s="2" t="s">
        <v>38</v>
      </c>
    </row>
    <row r="223" spans="1:9">
      <c r="A223" s="2">
        <v>29</v>
      </c>
      <c r="B223" s="2" t="s">
        <v>1217</v>
      </c>
      <c r="C223" s="2" t="s">
        <v>1218</v>
      </c>
      <c r="D223" s="2" t="s">
        <v>876</v>
      </c>
      <c r="E223" s="2" t="s">
        <v>919</v>
      </c>
      <c r="F223" s="3">
        <v>5.1145833333333335E-2</v>
      </c>
      <c r="G223" s="2">
        <v>222</v>
      </c>
      <c r="H223" s="2">
        <v>13</v>
      </c>
      <c r="I223" s="2"/>
    </row>
    <row r="224" spans="1:9">
      <c r="A224" s="2">
        <v>40</v>
      </c>
      <c r="B224" s="2" t="s">
        <v>1073</v>
      </c>
      <c r="C224" s="2" t="s">
        <v>1163</v>
      </c>
      <c r="D224" s="2" t="s">
        <v>435</v>
      </c>
      <c r="E224" s="2" t="s">
        <v>989</v>
      </c>
      <c r="F224" s="3">
        <v>5.1412037037037034E-2</v>
      </c>
      <c r="G224" s="2">
        <v>223</v>
      </c>
      <c r="H224" s="2">
        <v>13</v>
      </c>
      <c r="I224" s="2" t="s">
        <v>12</v>
      </c>
    </row>
    <row r="225" spans="1:9">
      <c r="A225" s="2">
        <v>86</v>
      </c>
      <c r="B225" s="2" t="s">
        <v>1175</v>
      </c>
      <c r="C225" s="2" t="s">
        <v>1219</v>
      </c>
      <c r="D225" s="2" t="s">
        <v>876</v>
      </c>
      <c r="E225" s="2" t="s">
        <v>859</v>
      </c>
      <c r="F225" s="3">
        <v>5.1550925925925924E-2</v>
      </c>
      <c r="G225" s="2">
        <v>224</v>
      </c>
      <c r="H225" s="2">
        <v>25</v>
      </c>
      <c r="I225" s="2" t="s">
        <v>954</v>
      </c>
    </row>
    <row r="226" spans="1:9">
      <c r="A226" s="2">
        <v>232</v>
      </c>
      <c r="B226" s="2" t="s">
        <v>1220</v>
      </c>
      <c r="C226" s="2" t="s">
        <v>1221</v>
      </c>
      <c r="D226" s="2" t="s">
        <v>876</v>
      </c>
      <c r="E226" s="2" t="s">
        <v>919</v>
      </c>
      <c r="F226" s="3">
        <v>5.1631944444444446E-2</v>
      </c>
      <c r="G226" s="2">
        <v>225</v>
      </c>
      <c r="H226" s="2">
        <v>14</v>
      </c>
      <c r="I226" s="2" t="s">
        <v>1276</v>
      </c>
    </row>
    <row r="227" spans="1:9">
      <c r="A227" s="2">
        <v>136</v>
      </c>
      <c r="B227" s="2" t="s">
        <v>1144</v>
      </c>
      <c r="C227" s="2" t="s">
        <v>1222</v>
      </c>
      <c r="D227" s="2" t="s">
        <v>876</v>
      </c>
      <c r="E227" s="2" t="s">
        <v>863</v>
      </c>
      <c r="F227" s="3">
        <v>5.1805555555555556E-2</v>
      </c>
      <c r="G227" s="2">
        <v>226</v>
      </c>
      <c r="H227" s="2">
        <v>15</v>
      </c>
      <c r="I227" s="2"/>
    </row>
    <row r="228" spans="1:9">
      <c r="A228" s="2">
        <v>170</v>
      </c>
      <c r="B228" s="2" t="s">
        <v>1223</v>
      </c>
      <c r="C228" s="2" t="s">
        <v>1224</v>
      </c>
      <c r="D228" s="2" t="s">
        <v>876</v>
      </c>
      <c r="E228" s="2" t="s">
        <v>863</v>
      </c>
      <c r="F228" s="3">
        <v>5.1898148148148145E-2</v>
      </c>
      <c r="G228" s="2">
        <v>227</v>
      </c>
      <c r="H228" s="2">
        <v>16</v>
      </c>
      <c r="I228" s="2" t="s">
        <v>1225</v>
      </c>
    </row>
    <row r="229" spans="1:9">
      <c r="A229" s="2">
        <v>107</v>
      </c>
      <c r="B229" s="2" t="s">
        <v>1226</v>
      </c>
      <c r="C229" s="2" t="s">
        <v>1076</v>
      </c>
      <c r="D229" s="2" t="s">
        <v>435</v>
      </c>
      <c r="E229" s="2" t="s">
        <v>919</v>
      </c>
      <c r="F229" s="3">
        <v>5.1944444444444439E-2</v>
      </c>
      <c r="G229" s="2">
        <v>228</v>
      </c>
      <c r="H229" s="2">
        <v>48</v>
      </c>
      <c r="I229" s="2" t="s">
        <v>53</v>
      </c>
    </row>
    <row r="230" spans="1:9">
      <c r="A230" s="2">
        <v>270</v>
      </c>
      <c r="B230" s="2" t="s">
        <v>1227</v>
      </c>
      <c r="C230" s="2" t="s">
        <v>1228</v>
      </c>
      <c r="D230" s="2" t="s">
        <v>876</v>
      </c>
      <c r="E230" s="2" t="s">
        <v>859</v>
      </c>
      <c r="F230" s="3">
        <v>5.2002314814814814E-2</v>
      </c>
      <c r="G230" s="2">
        <v>229</v>
      </c>
      <c r="H230" s="2">
        <v>26</v>
      </c>
      <c r="I230" s="2" t="s">
        <v>386</v>
      </c>
    </row>
    <row r="231" spans="1:9">
      <c r="A231" s="2">
        <v>63</v>
      </c>
      <c r="B231" s="2" t="s">
        <v>1121</v>
      </c>
      <c r="C231" s="2" t="s">
        <v>1229</v>
      </c>
      <c r="D231" s="2" t="s">
        <v>876</v>
      </c>
      <c r="E231" s="2" t="s">
        <v>989</v>
      </c>
      <c r="F231" s="3">
        <v>5.2256944444444446E-2</v>
      </c>
      <c r="G231" s="2">
        <v>230</v>
      </c>
      <c r="H231" s="2">
        <v>4</v>
      </c>
      <c r="I231" s="2" t="s">
        <v>1230</v>
      </c>
    </row>
    <row r="232" spans="1:9">
      <c r="A232" s="2">
        <v>9</v>
      </c>
      <c r="B232" s="2" t="s">
        <v>1231</v>
      </c>
      <c r="C232" s="2" t="s">
        <v>1232</v>
      </c>
      <c r="D232" s="2" t="s">
        <v>876</v>
      </c>
      <c r="E232" s="2" t="s">
        <v>1015</v>
      </c>
      <c r="F232" s="3">
        <v>5.2418981481481476E-2</v>
      </c>
      <c r="G232" s="2">
        <v>231</v>
      </c>
      <c r="H232" s="2">
        <v>1</v>
      </c>
      <c r="I232" s="2" t="s">
        <v>860</v>
      </c>
    </row>
    <row r="233" spans="1:9">
      <c r="A233" s="2">
        <v>84</v>
      </c>
      <c r="B233" s="2" t="s">
        <v>1233</v>
      </c>
      <c r="C233" s="2" t="s">
        <v>1234</v>
      </c>
      <c r="D233" s="2" t="s">
        <v>876</v>
      </c>
      <c r="E233" s="2" t="s">
        <v>863</v>
      </c>
      <c r="F233" s="3">
        <v>5.2719907407407403E-2</v>
      </c>
      <c r="G233" s="2">
        <v>232</v>
      </c>
      <c r="H233" s="2">
        <v>17</v>
      </c>
      <c r="I233" s="2"/>
    </row>
    <row r="234" spans="1:9">
      <c r="A234" s="2">
        <v>256</v>
      </c>
      <c r="B234" s="2" t="s">
        <v>1128</v>
      </c>
      <c r="C234" s="2" t="s">
        <v>1278</v>
      </c>
      <c r="D234" s="2" t="s">
        <v>876</v>
      </c>
      <c r="E234" s="2" t="s">
        <v>859</v>
      </c>
      <c r="F234" s="3">
        <v>5.2800925925925925E-2</v>
      </c>
      <c r="G234" s="2">
        <v>233</v>
      </c>
      <c r="H234" s="2">
        <v>27</v>
      </c>
      <c r="I234" s="2" t="s">
        <v>889</v>
      </c>
    </row>
    <row r="235" spans="1:9">
      <c r="A235" s="2">
        <v>143</v>
      </c>
      <c r="B235" s="2" t="s">
        <v>1128</v>
      </c>
      <c r="C235" s="2" t="s">
        <v>1235</v>
      </c>
      <c r="D235" s="2" t="s">
        <v>876</v>
      </c>
      <c r="E235" s="2" t="s">
        <v>919</v>
      </c>
      <c r="F235" s="3">
        <v>5.2928240740740741E-2</v>
      </c>
      <c r="G235" s="2">
        <v>234</v>
      </c>
      <c r="H235" s="2">
        <v>15</v>
      </c>
      <c r="I235" s="2"/>
    </row>
    <row r="236" spans="1:9">
      <c r="A236" s="2">
        <v>174</v>
      </c>
      <c r="B236" s="2" t="s">
        <v>1236</v>
      </c>
      <c r="C236" s="2" t="s">
        <v>1237</v>
      </c>
      <c r="D236" s="2" t="s">
        <v>876</v>
      </c>
      <c r="E236" s="2" t="s">
        <v>989</v>
      </c>
      <c r="F236" s="3">
        <v>5.3090277777777778E-2</v>
      </c>
      <c r="G236" s="2">
        <v>235</v>
      </c>
      <c r="H236" s="2">
        <v>5</v>
      </c>
      <c r="I236" s="2"/>
    </row>
    <row r="237" spans="1:9">
      <c r="A237" s="2">
        <v>120</v>
      </c>
      <c r="B237" s="2" t="s">
        <v>1238</v>
      </c>
      <c r="C237" s="2" t="s">
        <v>1239</v>
      </c>
      <c r="D237" s="2" t="s">
        <v>435</v>
      </c>
      <c r="E237" s="2" t="s">
        <v>919</v>
      </c>
      <c r="F237" s="3">
        <v>5.3101851851851851E-2</v>
      </c>
      <c r="G237" s="2">
        <v>236</v>
      </c>
      <c r="H237" s="2">
        <v>49</v>
      </c>
      <c r="I237" s="2" t="s">
        <v>860</v>
      </c>
    </row>
    <row r="238" spans="1:9">
      <c r="A238" s="2">
        <v>286</v>
      </c>
      <c r="B238" s="2" t="s">
        <v>1240</v>
      </c>
      <c r="C238" s="2" t="s">
        <v>1241</v>
      </c>
      <c r="D238" s="2" t="s">
        <v>435</v>
      </c>
      <c r="E238" s="2" t="s">
        <v>859</v>
      </c>
      <c r="F238" s="3">
        <v>5.31712962962963E-2</v>
      </c>
      <c r="G238" s="2">
        <v>237</v>
      </c>
      <c r="H238" s="2">
        <v>55</v>
      </c>
      <c r="I238" s="2"/>
    </row>
    <row r="239" spans="1:9">
      <c r="A239" s="2">
        <v>119</v>
      </c>
      <c r="B239" s="2" t="s">
        <v>913</v>
      </c>
      <c r="C239" s="2" t="s">
        <v>971</v>
      </c>
      <c r="D239" s="2" t="s">
        <v>435</v>
      </c>
      <c r="E239" s="2" t="s">
        <v>1015</v>
      </c>
      <c r="F239" s="3">
        <v>5.3321759259259256E-2</v>
      </c>
      <c r="G239" s="2">
        <v>238</v>
      </c>
      <c r="H239" s="2">
        <v>4</v>
      </c>
      <c r="I239" s="2" t="s">
        <v>860</v>
      </c>
    </row>
    <row r="240" spans="1:9">
      <c r="A240" s="2">
        <v>131</v>
      </c>
      <c r="B240" s="2" t="s">
        <v>930</v>
      </c>
      <c r="C240" s="2" t="s">
        <v>1242</v>
      </c>
      <c r="D240" s="2" t="s">
        <v>435</v>
      </c>
      <c r="E240" s="2" t="s">
        <v>859</v>
      </c>
      <c r="F240" s="3">
        <v>5.3541666666666675E-2</v>
      </c>
      <c r="G240" s="2">
        <v>239</v>
      </c>
      <c r="H240" s="2">
        <v>56</v>
      </c>
      <c r="I240" s="2"/>
    </row>
    <row r="241" spans="1:9">
      <c r="A241" s="2">
        <v>278</v>
      </c>
      <c r="B241" s="2" t="s">
        <v>1243</v>
      </c>
      <c r="C241" s="2" t="s">
        <v>1244</v>
      </c>
      <c r="D241" s="2" t="s">
        <v>876</v>
      </c>
      <c r="E241" s="2" t="s">
        <v>919</v>
      </c>
      <c r="F241" s="3">
        <v>5.3587962962962969E-2</v>
      </c>
      <c r="G241" s="2">
        <v>240</v>
      </c>
      <c r="H241" s="2">
        <v>16</v>
      </c>
      <c r="I241" s="2"/>
    </row>
    <row r="242" spans="1:9">
      <c r="A242" s="2">
        <v>240</v>
      </c>
      <c r="B242" s="2" t="s">
        <v>1245</v>
      </c>
      <c r="C242" s="2" t="s">
        <v>1215</v>
      </c>
      <c r="D242" s="2" t="s">
        <v>876</v>
      </c>
      <c r="E242" s="2" t="s">
        <v>919</v>
      </c>
      <c r="F242" s="3">
        <v>5.3807870370370374E-2</v>
      </c>
      <c r="G242" s="2">
        <v>241</v>
      </c>
      <c r="H242" s="2">
        <v>17</v>
      </c>
      <c r="I242" s="2" t="s">
        <v>869</v>
      </c>
    </row>
    <row r="243" spans="1:9">
      <c r="A243" s="2">
        <v>275</v>
      </c>
      <c r="B243" s="2" t="s">
        <v>867</v>
      </c>
      <c r="C243" s="2" t="s">
        <v>1246</v>
      </c>
      <c r="D243" s="2" t="s">
        <v>435</v>
      </c>
      <c r="E243" s="2" t="s">
        <v>989</v>
      </c>
      <c r="F243" s="3">
        <v>5.3842592592592588E-2</v>
      </c>
      <c r="G243" s="2">
        <v>242</v>
      </c>
      <c r="H243" s="2">
        <v>14</v>
      </c>
      <c r="I243" s="2" t="s">
        <v>1211</v>
      </c>
    </row>
    <row r="244" spans="1:9">
      <c r="A244" s="2">
        <v>61</v>
      </c>
      <c r="B244" s="2" t="s">
        <v>960</v>
      </c>
      <c r="C244" s="2" t="s">
        <v>963</v>
      </c>
      <c r="D244" s="2" t="s">
        <v>435</v>
      </c>
      <c r="E244" s="2" t="s">
        <v>1015</v>
      </c>
      <c r="F244" s="3">
        <v>5.4872685185185184E-2</v>
      </c>
      <c r="G244" s="2">
        <v>243</v>
      </c>
      <c r="H244" s="2">
        <v>5</v>
      </c>
      <c r="I244" s="2"/>
    </row>
    <row r="245" spans="1:9" ht="29">
      <c r="A245" s="2">
        <v>156</v>
      </c>
      <c r="B245" s="2" t="s">
        <v>1209</v>
      </c>
      <c r="C245" s="2" t="s">
        <v>1247</v>
      </c>
      <c r="D245" s="2" t="s">
        <v>876</v>
      </c>
      <c r="E245" s="2" t="s">
        <v>863</v>
      </c>
      <c r="F245" s="3">
        <v>5.527777777777778E-2</v>
      </c>
      <c r="G245" s="2">
        <f>244</f>
        <v>244</v>
      </c>
      <c r="H245" s="2">
        <v>18</v>
      </c>
      <c r="I245" s="2" t="s">
        <v>1108</v>
      </c>
    </row>
    <row r="246" spans="1:9">
      <c r="A246" s="2">
        <v>158</v>
      </c>
      <c r="B246" s="2" t="s">
        <v>1248</v>
      </c>
      <c r="C246" s="2" t="s">
        <v>1249</v>
      </c>
      <c r="D246" s="2" t="s">
        <v>876</v>
      </c>
      <c r="E246" s="2" t="s">
        <v>863</v>
      </c>
      <c r="F246" s="3">
        <v>5.527777777777778E-2</v>
      </c>
      <c r="G246" s="2">
        <f>244</f>
        <v>244</v>
      </c>
      <c r="H246" s="2">
        <v>19</v>
      </c>
      <c r="I246" s="2" t="s">
        <v>1108</v>
      </c>
    </row>
    <row r="247" spans="1:9">
      <c r="A247" s="2">
        <v>114</v>
      </c>
      <c r="B247" s="2" t="s">
        <v>899</v>
      </c>
      <c r="C247" s="2" t="s">
        <v>1014</v>
      </c>
      <c r="D247" s="2" t="s">
        <v>435</v>
      </c>
      <c r="E247" s="2" t="s">
        <v>859</v>
      </c>
      <c r="F247" s="3">
        <v>5.5370370370370368E-2</v>
      </c>
      <c r="G247" s="2">
        <v>246</v>
      </c>
      <c r="H247" s="2">
        <v>57</v>
      </c>
      <c r="I247" s="2" t="s">
        <v>1250</v>
      </c>
    </row>
    <row r="248" spans="1:9">
      <c r="A248" s="2">
        <v>153</v>
      </c>
      <c r="B248" s="2" t="s">
        <v>1251</v>
      </c>
      <c r="C248" s="2" t="s">
        <v>1252</v>
      </c>
      <c r="D248" s="2" t="s">
        <v>876</v>
      </c>
      <c r="E248" s="2" t="s">
        <v>919</v>
      </c>
      <c r="F248" s="3">
        <v>5.545138888888889E-2</v>
      </c>
      <c r="G248" s="2">
        <v>247</v>
      </c>
      <c r="H248" s="2">
        <v>18</v>
      </c>
      <c r="I248" s="2" t="s">
        <v>668</v>
      </c>
    </row>
    <row r="249" spans="1:9">
      <c r="A249" s="2">
        <v>243</v>
      </c>
      <c r="B249" s="2" t="s">
        <v>1253</v>
      </c>
      <c r="C249" s="2" t="s">
        <v>1091</v>
      </c>
      <c r="D249" s="2" t="s">
        <v>876</v>
      </c>
      <c r="E249" s="2" t="s">
        <v>859</v>
      </c>
      <c r="F249" s="3">
        <v>5.561342592592592E-2</v>
      </c>
      <c r="G249" s="2">
        <v>248</v>
      </c>
      <c r="H249" s="2">
        <v>28</v>
      </c>
      <c r="I249" s="2" t="s">
        <v>869</v>
      </c>
    </row>
    <row r="250" spans="1:9">
      <c r="A250" s="2">
        <v>227</v>
      </c>
      <c r="B250" s="2" t="s">
        <v>1254</v>
      </c>
      <c r="C250" s="2" t="s">
        <v>1255</v>
      </c>
      <c r="D250" s="2" t="s">
        <v>435</v>
      </c>
      <c r="E250" s="2" t="s">
        <v>859</v>
      </c>
      <c r="F250" s="3">
        <v>5.5914351851851847E-2</v>
      </c>
      <c r="G250" s="2">
        <f>249</f>
        <v>249</v>
      </c>
      <c r="H250" s="2">
        <v>58</v>
      </c>
      <c r="I250" s="2" t="s">
        <v>860</v>
      </c>
    </row>
    <row r="251" spans="1:9">
      <c r="A251" s="2">
        <v>74</v>
      </c>
      <c r="B251" s="2" t="s">
        <v>857</v>
      </c>
      <c r="C251" s="2" t="s">
        <v>1256</v>
      </c>
      <c r="D251" s="2" t="s">
        <v>435</v>
      </c>
      <c r="E251" s="2" t="s">
        <v>989</v>
      </c>
      <c r="F251" s="3">
        <v>5.5914351851851847E-2</v>
      </c>
      <c r="G251" s="2">
        <f>249</f>
        <v>249</v>
      </c>
      <c r="H251" s="2">
        <v>15</v>
      </c>
      <c r="I251" s="2" t="s">
        <v>860</v>
      </c>
    </row>
    <row r="252" spans="1:9">
      <c r="A252" s="2">
        <v>282</v>
      </c>
      <c r="B252" s="2" t="s">
        <v>1257</v>
      </c>
      <c r="C252" s="2" t="s">
        <v>1258</v>
      </c>
      <c r="D252" s="2" t="s">
        <v>876</v>
      </c>
      <c r="E252" s="2" t="s">
        <v>989</v>
      </c>
      <c r="F252" s="3">
        <v>5.5960648148148141E-2</v>
      </c>
      <c r="G252" s="2">
        <v>251</v>
      </c>
      <c r="H252" s="2">
        <v>6</v>
      </c>
      <c r="I252" s="2" t="s">
        <v>1259</v>
      </c>
    </row>
    <row r="253" spans="1:9">
      <c r="A253" s="2">
        <v>97</v>
      </c>
      <c r="B253" s="2" t="s">
        <v>1260</v>
      </c>
      <c r="C253" s="2" t="s">
        <v>1074</v>
      </c>
      <c r="D253" s="2" t="s">
        <v>435</v>
      </c>
      <c r="E253" s="2" t="s">
        <v>863</v>
      </c>
      <c r="F253" s="3">
        <v>5.618055555555556E-2</v>
      </c>
      <c r="G253" s="2">
        <v>252</v>
      </c>
      <c r="H253" s="2">
        <v>48</v>
      </c>
      <c r="I253" s="2" t="s">
        <v>976</v>
      </c>
    </row>
    <row r="254" spans="1:9">
      <c r="A254" s="2">
        <v>113</v>
      </c>
      <c r="B254" s="2" t="s">
        <v>958</v>
      </c>
      <c r="C254" s="2" t="s">
        <v>1014</v>
      </c>
      <c r="D254" s="2" t="s">
        <v>435</v>
      </c>
      <c r="E254" s="2" t="s">
        <v>989</v>
      </c>
      <c r="F254" s="3">
        <v>5.6331018518518516E-2</v>
      </c>
      <c r="G254" s="2">
        <v>253</v>
      </c>
      <c r="H254" s="2">
        <v>16</v>
      </c>
      <c r="I254" s="2" t="s">
        <v>1250</v>
      </c>
    </row>
    <row r="255" spans="1:9">
      <c r="A255" s="2">
        <v>261</v>
      </c>
      <c r="B255" s="2" t="s">
        <v>1261</v>
      </c>
      <c r="C255" s="2" t="s">
        <v>1208</v>
      </c>
      <c r="D255" s="2" t="s">
        <v>876</v>
      </c>
      <c r="E255" s="2" t="s">
        <v>919</v>
      </c>
      <c r="F255" s="3">
        <v>5.634259259259259E-2</v>
      </c>
      <c r="G255" s="2">
        <v>254</v>
      </c>
      <c r="H255" s="2">
        <v>19</v>
      </c>
      <c r="I255" s="2" t="s">
        <v>869</v>
      </c>
    </row>
    <row r="256" spans="1:9">
      <c r="A256" s="2">
        <v>20</v>
      </c>
      <c r="B256" s="2" t="s">
        <v>921</v>
      </c>
      <c r="C256" s="2" t="s">
        <v>1262</v>
      </c>
      <c r="D256" s="2" t="s">
        <v>876</v>
      </c>
      <c r="E256" s="2" t="s">
        <v>919</v>
      </c>
      <c r="F256" s="3">
        <v>5.6643518518518517E-2</v>
      </c>
      <c r="G256" s="2">
        <v>255</v>
      </c>
      <c r="H256" s="2">
        <v>20</v>
      </c>
      <c r="I256" s="2" t="s">
        <v>860</v>
      </c>
    </row>
    <row r="257" spans="1:9">
      <c r="A257" s="2">
        <v>266</v>
      </c>
      <c r="B257" s="2" t="s">
        <v>1263</v>
      </c>
      <c r="C257" s="2" t="s">
        <v>1264</v>
      </c>
      <c r="D257" s="2" t="s">
        <v>876</v>
      </c>
      <c r="E257" s="2" t="s">
        <v>859</v>
      </c>
      <c r="F257" s="3">
        <v>5.7534722222222223E-2</v>
      </c>
      <c r="G257" s="2">
        <v>256</v>
      </c>
      <c r="H257" s="2">
        <v>29</v>
      </c>
      <c r="I257" s="2" t="s">
        <v>932</v>
      </c>
    </row>
    <row r="258" spans="1:9">
      <c r="A258" s="2">
        <v>253</v>
      </c>
      <c r="B258" s="2" t="s">
        <v>957</v>
      </c>
      <c r="C258" s="2" t="s">
        <v>1265</v>
      </c>
      <c r="D258" s="2" t="s">
        <v>435</v>
      </c>
      <c r="E258" s="2" t="s">
        <v>919</v>
      </c>
      <c r="F258" s="3">
        <v>5.8090277777777775E-2</v>
      </c>
      <c r="G258" s="2">
        <v>257</v>
      </c>
      <c r="H258" s="2">
        <v>50</v>
      </c>
      <c r="I258" s="2" t="s">
        <v>1277</v>
      </c>
    </row>
    <row r="259" spans="1:9">
      <c r="A259" s="2">
        <v>133</v>
      </c>
      <c r="B259" s="2" t="s">
        <v>1240</v>
      </c>
      <c r="C259" s="2" t="s">
        <v>1266</v>
      </c>
      <c r="D259" s="2" t="s">
        <v>435</v>
      </c>
      <c r="E259" s="2" t="s">
        <v>859</v>
      </c>
      <c r="F259" s="3">
        <v>5.8483796296296298E-2</v>
      </c>
      <c r="G259" s="2">
        <v>258</v>
      </c>
      <c r="H259" s="2">
        <v>59</v>
      </c>
      <c r="I259" s="2"/>
    </row>
    <row r="260" spans="1:9">
      <c r="A260" s="2">
        <v>250</v>
      </c>
      <c r="B260" s="2" t="s">
        <v>865</v>
      </c>
      <c r="C260" s="2" t="s">
        <v>1267</v>
      </c>
      <c r="D260" s="2" t="s">
        <v>435</v>
      </c>
      <c r="E260" s="2" t="s">
        <v>863</v>
      </c>
      <c r="F260" s="3">
        <v>5.9548611111111115E-2</v>
      </c>
      <c r="G260" s="2">
        <v>259</v>
      </c>
      <c r="H260" s="2">
        <v>49</v>
      </c>
      <c r="I260" s="2" t="s">
        <v>1268</v>
      </c>
    </row>
    <row r="261" spans="1:9">
      <c r="A261" s="2">
        <v>281</v>
      </c>
      <c r="B261" s="2" t="s">
        <v>1269</v>
      </c>
      <c r="C261" s="2" t="s">
        <v>1270</v>
      </c>
      <c r="D261" s="2" t="s">
        <v>876</v>
      </c>
      <c r="E261" s="2" t="s">
        <v>863</v>
      </c>
      <c r="F261" s="3">
        <v>5.9895833333333336E-2</v>
      </c>
      <c r="G261" s="2">
        <v>260</v>
      </c>
      <c r="H261" s="2">
        <v>20</v>
      </c>
      <c r="I261" s="2" t="s">
        <v>846</v>
      </c>
    </row>
    <row r="262" spans="1:9">
      <c r="A262" s="2">
        <v>283</v>
      </c>
      <c r="B262" s="2" t="s">
        <v>1028</v>
      </c>
      <c r="C262" s="2" t="s">
        <v>1271</v>
      </c>
      <c r="D262" s="2" t="s">
        <v>435</v>
      </c>
      <c r="E262" s="2" t="s">
        <v>863</v>
      </c>
      <c r="F262" s="3">
        <v>6.0312499999999998E-2</v>
      </c>
      <c r="G262" s="2">
        <v>261</v>
      </c>
      <c r="H262" s="2">
        <v>50</v>
      </c>
      <c r="I262" s="2" t="s">
        <v>386</v>
      </c>
    </row>
    <row r="263" spans="1:9">
      <c r="A263" s="2">
        <v>14</v>
      </c>
      <c r="B263" s="2" t="s">
        <v>945</v>
      </c>
      <c r="C263" s="2" t="s">
        <v>1272</v>
      </c>
      <c r="D263" s="2" t="s">
        <v>435</v>
      </c>
      <c r="E263" s="2" t="s">
        <v>1015</v>
      </c>
      <c r="F263" s="3">
        <v>6.2546296296296294E-2</v>
      </c>
      <c r="G263" s="2">
        <v>262</v>
      </c>
      <c r="H263" s="2">
        <v>6</v>
      </c>
      <c r="I263" s="2"/>
    </row>
    <row r="264" spans="1:9">
      <c r="A264" s="2">
        <v>144</v>
      </c>
      <c r="B264" s="2" t="s">
        <v>1175</v>
      </c>
      <c r="C264" s="2" t="s">
        <v>905</v>
      </c>
      <c r="D264" s="2" t="s">
        <v>876</v>
      </c>
      <c r="E264" s="2" t="s">
        <v>859</v>
      </c>
      <c r="F264" s="3">
        <v>6.4409722222222229E-2</v>
      </c>
      <c r="G264" s="2">
        <f>263</f>
        <v>263</v>
      </c>
      <c r="H264" s="2">
        <v>30</v>
      </c>
      <c r="I264" s="2"/>
    </row>
    <row r="265" spans="1:9">
      <c r="A265" s="2">
        <v>141</v>
      </c>
      <c r="B265" s="2" t="s">
        <v>1273</v>
      </c>
      <c r="C265" s="2" t="s">
        <v>1279</v>
      </c>
      <c r="D265" s="2" t="s">
        <v>876</v>
      </c>
      <c r="E265" s="2" t="s">
        <v>863</v>
      </c>
      <c r="F265" s="3">
        <v>6.4409722222222229E-2</v>
      </c>
      <c r="G265" s="2">
        <f>263</f>
        <v>263</v>
      </c>
      <c r="H265" s="2">
        <v>21</v>
      </c>
      <c r="I265" s="2"/>
    </row>
    <row r="266" spans="1:9">
      <c r="A266" s="2">
        <v>236</v>
      </c>
      <c r="B266" s="2" t="s">
        <v>1274</v>
      </c>
      <c r="C266" s="2" t="s">
        <v>1158</v>
      </c>
      <c r="D266" s="2" t="s">
        <v>876</v>
      </c>
      <c r="E266" s="2" t="s">
        <v>989</v>
      </c>
      <c r="F266" s="3">
        <v>6.5358796296296304E-2</v>
      </c>
      <c r="G266" s="2">
        <v>265</v>
      </c>
      <c r="H266" s="2">
        <v>7</v>
      </c>
      <c r="I266" s="2"/>
    </row>
    <row r="267" spans="1:9">
      <c r="A267" s="2">
        <v>39</v>
      </c>
      <c r="B267" s="2" t="s">
        <v>1233</v>
      </c>
      <c r="C267" s="2" t="s">
        <v>1077</v>
      </c>
      <c r="D267" s="2" t="s">
        <v>876</v>
      </c>
      <c r="E267" s="2" t="s">
        <v>859</v>
      </c>
      <c r="F267" s="3">
        <v>6.9641203703703705E-2</v>
      </c>
      <c r="G267" s="2">
        <v>266</v>
      </c>
      <c r="H267" s="2">
        <v>31</v>
      </c>
      <c r="I267" s="2" t="s">
        <v>869</v>
      </c>
    </row>
    <row r="268" spans="1:9">
      <c r="A268" s="2">
        <v>27</v>
      </c>
      <c r="B268" s="2" t="s">
        <v>1021</v>
      </c>
      <c r="C268" s="2" t="s">
        <v>1275</v>
      </c>
      <c r="D268" s="2" t="s">
        <v>435</v>
      </c>
      <c r="E268" s="2" t="s">
        <v>1015</v>
      </c>
      <c r="F268" s="3">
        <v>7.7928240740740742E-2</v>
      </c>
      <c r="G268" s="2">
        <v>267</v>
      </c>
      <c r="H268" s="2">
        <v>7</v>
      </c>
      <c r="I268" s="2" t="s">
        <v>869</v>
      </c>
    </row>
    <row r="269" spans="1:9">
      <c r="A269" s="2"/>
      <c r="B269" s="2"/>
      <c r="C269" s="2"/>
      <c r="D269" s="2"/>
      <c r="E269" s="2"/>
      <c r="G269" s="2"/>
      <c r="H269" s="2"/>
      <c r="I269" s="3"/>
    </row>
  </sheetData>
  <sortState xmlns:xlrd2="http://schemas.microsoft.com/office/spreadsheetml/2017/richdata2" ref="A2:I268">
    <sortCondition ref="G2:G268"/>
  </sortState>
  <phoneticPr fontId="1" type="noConversion"/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8BD2E-4E51-4EFD-94A8-82D6994C64DD}">
  <dimension ref="A1:G236"/>
  <sheetViews>
    <sheetView workbookViewId="0">
      <selection activeCell="C20" sqref="C20"/>
    </sheetView>
  </sheetViews>
  <sheetFormatPr defaultRowHeight="14.5"/>
  <sheetData>
    <row r="1" spans="1:7">
      <c r="A1" t="s">
        <v>0</v>
      </c>
    </row>
    <row r="2" spans="1:7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</row>
    <row r="3" spans="1:7">
      <c r="A3">
        <v>138</v>
      </c>
      <c r="B3" t="s">
        <v>8</v>
      </c>
      <c r="C3" t="s">
        <v>9</v>
      </c>
      <c r="D3" s="1">
        <v>2.7222222222222228E-2</v>
      </c>
      <c r="E3">
        <v>1</v>
      </c>
      <c r="F3">
        <v>1</v>
      </c>
      <c r="G3" t="s">
        <v>10</v>
      </c>
    </row>
    <row r="4" spans="1:7">
      <c r="A4">
        <v>125</v>
      </c>
      <c r="B4" t="s">
        <v>11</v>
      </c>
      <c r="C4" t="s">
        <v>9</v>
      </c>
      <c r="D4" s="1">
        <v>2.7476851851851853E-2</v>
      </c>
      <c r="E4">
        <v>2</v>
      </c>
      <c r="F4">
        <v>2</v>
      </c>
      <c r="G4" t="s">
        <v>12</v>
      </c>
    </row>
    <row r="5" spans="1:7">
      <c r="A5">
        <v>112</v>
      </c>
      <c r="B5" t="s">
        <v>13</v>
      </c>
      <c r="C5" t="s">
        <v>14</v>
      </c>
      <c r="D5" s="1">
        <v>2.7650462962962963E-2</v>
      </c>
      <c r="E5">
        <v>3</v>
      </c>
      <c r="F5">
        <v>1</v>
      </c>
      <c r="G5" t="s">
        <v>15</v>
      </c>
    </row>
    <row r="6" spans="1:7">
      <c r="A6">
        <v>103</v>
      </c>
      <c r="B6" t="s">
        <v>16</v>
      </c>
      <c r="C6" t="s">
        <v>17</v>
      </c>
      <c r="D6" s="1">
        <v>2.8194444444444442E-2</v>
      </c>
      <c r="E6">
        <v>4</v>
      </c>
      <c r="F6">
        <v>1</v>
      </c>
      <c r="G6" t="s">
        <v>18</v>
      </c>
    </row>
    <row r="7" spans="1:7">
      <c r="A7">
        <v>124</v>
      </c>
      <c r="B7" t="s">
        <v>19</v>
      </c>
      <c r="C7" t="s">
        <v>9</v>
      </c>
      <c r="D7" s="1">
        <v>2.8576388888888887E-2</v>
      </c>
      <c r="E7">
        <v>5</v>
      </c>
      <c r="F7">
        <v>3</v>
      </c>
      <c r="G7" t="s">
        <v>20</v>
      </c>
    </row>
    <row r="8" spans="1:7">
      <c r="A8">
        <v>210</v>
      </c>
      <c r="B8" t="s">
        <v>21</v>
      </c>
      <c r="C8" t="s">
        <v>9</v>
      </c>
      <c r="D8" s="1">
        <v>2.8854166666666667E-2</v>
      </c>
      <c r="E8">
        <v>6</v>
      </c>
      <c r="F8">
        <v>4</v>
      </c>
      <c r="G8" t="s">
        <v>22</v>
      </c>
    </row>
    <row r="9" spans="1:7">
      <c r="A9">
        <v>91</v>
      </c>
      <c r="B9" t="s">
        <v>23</v>
      </c>
      <c r="C9" t="s">
        <v>9</v>
      </c>
      <c r="D9" s="1">
        <v>2.9305555555555557E-2</v>
      </c>
      <c r="E9">
        <v>7</v>
      </c>
      <c r="F9">
        <v>5</v>
      </c>
      <c r="G9" t="s">
        <v>24</v>
      </c>
    </row>
    <row r="10" spans="1:7">
      <c r="A10">
        <v>238</v>
      </c>
      <c r="B10" t="s">
        <v>25</v>
      </c>
      <c r="C10" t="s">
        <v>9</v>
      </c>
      <c r="D10" s="1">
        <v>2.9374999999999998E-2</v>
      </c>
      <c r="E10">
        <v>8</v>
      </c>
      <c r="F10">
        <v>6</v>
      </c>
      <c r="G10" t="s">
        <v>26</v>
      </c>
    </row>
    <row r="11" spans="1:7">
      <c r="A11">
        <v>148</v>
      </c>
      <c r="B11" t="s">
        <v>27</v>
      </c>
      <c r="C11" t="s">
        <v>9</v>
      </c>
      <c r="D11" s="1">
        <v>3.0150462962962962E-2</v>
      </c>
      <c r="E11">
        <v>9</v>
      </c>
      <c r="F11">
        <v>7</v>
      </c>
      <c r="G11" t="s">
        <v>15</v>
      </c>
    </row>
    <row r="12" spans="1:7">
      <c r="A12">
        <v>158</v>
      </c>
      <c r="B12" t="s">
        <v>28</v>
      </c>
      <c r="C12" t="s">
        <v>9</v>
      </c>
      <c r="D12" s="1">
        <v>3.0324074074074073E-2</v>
      </c>
      <c r="E12">
        <v>10</v>
      </c>
      <c r="F12">
        <v>8</v>
      </c>
    </row>
    <row r="13" spans="1:7">
      <c r="A13">
        <v>117</v>
      </c>
      <c r="B13" t="s">
        <v>29</v>
      </c>
      <c r="C13" t="s">
        <v>14</v>
      </c>
      <c r="D13" s="1">
        <v>3.0451388888888889E-2</v>
      </c>
      <c r="E13">
        <v>11</v>
      </c>
      <c r="F13">
        <v>2</v>
      </c>
      <c r="G13" t="s">
        <v>24</v>
      </c>
    </row>
    <row r="14" spans="1:7">
      <c r="A14">
        <v>109</v>
      </c>
      <c r="B14" t="s">
        <v>30</v>
      </c>
      <c r="C14" t="s">
        <v>9</v>
      </c>
      <c r="D14" s="1">
        <v>3.0497685185185183E-2</v>
      </c>
      <c r="E14">
        <v>12</v>
      </c>
      <c r="F14">
        <v>9</v>
      </c>
      <c r="G14" t="s">
        <v>31</v>
      </c>
    </row>
    <row r="15" spans="1:7">
      <c r="A15">
        <v>157</v>
      </c>
      <c r="B15" t="s">
        <v>32</v>
      </c>
      <c r="C15" t="s">
        <v>9</v>
      </c>
      <c r="D15" s="1">
        <v>3.0624999999999999E-2</v>
      </c>
      <c r="E15">
        <v>13</v>
      </c>
      <c r="F15">
        <v>10</v>
      </c>
    </row>
    <row r="16" spans="1:7">
      <c r="A16">
        <v>234</v>
      </c>
      <c r="B16" t="s">
        <v>33</v>
      </c>
      <c r="C16" t="s">
        <v>14</v>
      </c>
      <c r="D16" s="1">
        <v>3.1134259259259261E-2</v>
      </c>
      <c r="E16">
        <v>14</v>
      </c>
      <c r="F16">
        <v>3</v>
      </c>
      <c r="G16" t="s">
        <v>15</v>
      </c>
    </row>
    <row r="17" spans="1:7">
      <c r="A17">
        <v>227</v>
      </c>
      <c r="B17" t="s">
        <v>34</v>
      </c>
      <c r="C17" t="s">
        <v>9</v>
      </c>
      <c r="D17" s="1">
        <v>3.123842592592593E-2</v>
      </c>
      <c r="E17">
        <v>15</v>
      </c>
      <c r="F17">
        <v>11</v>
      </c>
      <c r="G17" t="s">
        <v>24</v>
      </c>
    </row>
    <row r="18" spans="1:7">
      <c r="A18">
        <v>20</v>
      </c>
      <c r="B18" t="s">
        <v>35</v>
      </c>
      <c r="C18" t="s">
        <v>9</v>
      </c>
      <c r="D18" s="1">
        <v>3.1435185185185184E-2</v>
      </c>
      <c r="E18">
        <v>16</v>
      </c>
      <c r="F18">
        <v>12</v>
      </c>
      <c r="G18" t="s">
        <v>36</v>
      </c>
    </row>
    <row r="19" spans="1:7">
      <c r="A19">
        <v>59</v>
      </c>
      <c r="B19" t="s">
        <v>37</v>
      </c>
      <c r="C19" t="s">
        <v>9</v>
      </c>
      <c r="D19" s="1">
        <v>3.1469907407407412E-2</v>
      </c>
      <c r="E19">
        <v>17</v>
      </c>
      <c r="F19">
        <v>13</v>
      </c>
      <c r="G19" t="s">
        <v>38</v>
      </c>
    </row>
    <row r="20" spans="1:7">
      <c r="A20">
        <v>43</v>
      </c>
      <c r="B20" t="s">
        <v>39</v>
      </c>
      <c r="C20" t="s">
        <v>14</v>
      </c>
      <c r="D20" s="1">
        <v>3.1504629629629625E-2</v>
      </c>
      <c r="E20">
        <v>18</v>
      </c>
      <c r="F20">
        <v>4</v>
      </c>
      <c r="G20" t="s">
        <v>40</v>
      </c>
    </row>
    <row r="21" spans="1:7">
      <c r="A21">
        <v>128</v>
      </c>
      <c r="B21" t="s">
        <v>41</v>
      </c>
      <c r="C21" t="s">
        <v>14</v>
      </c>
      <c r="D21" s="1">
        <v>3.1527777777777773E-2</v>
      </c>
      <c r="E21">
        <v>19</v>
      </c>
      <c r="F21">
        <v>5</v>
      </c>
      <c r="G21" t="s">
        <v>24</v>
      </c>
    </row>
    <row r="22" spans="1:7">
      <c r="A22">
        <v>212</v>
      </c>
      <c r="B22" t="s">
        <v>42</v>
      </c>
      <c r="C22" t="s">
        <v>14</v>
      </c>
      <c r="D22" s="1">
        <v>3.1608796296296295E-2</v>
      </c>
      <c r="E22">
        <v>20</v>
      </c>
      <c r="F22">
        <v>6</v>
      </c>
      <c r="G22" t="s">
        <v>15</v>
      </c>
    </row>
    <row r="23" spans="1:7">
      <c r="A23">
        <v>167</v>
      </c>
      <c r="B23" t="s">
        <v>43</v>
      </c>
      <c r="C23" t="s">
        <v>14</v>
      </c>
      <c r="D23" s="1">
        <v>3.1666666666666669E-2</v>
      </c>
      <c r="E23">
        <v>21</v>
      </c>
      <c r="F23">
        <v>7</v>
      </c>
      <c r="G23" t="s">
        <v>44</v>
      </c>
    </row>
    <row r="24" spans="1:7">
      <c r="A24">
        <v>35</v>
      </c>
      <c r="B24" t="s">
        <v>45</v>
      </c>
      <c r="C24" t="s">
        <v>14</v>
      </c>
      <c r="D24" s="1">
        <v>3.170138888888889E-2</v>
      </c>
      <c r="E24">
        <v>22</v>
      </c>
      <c r="F24">
        <v>8</v>
      </c>
      <c r="G24" t="s">
        <v>24</v>
      </c>
    </row>
    <row r="25" spans="1:7">
      <c r="A25">
        <v>56</v>
      </c>
      <c r="B25" t="s">
        <v>46</v>
      </c>
      <c r="C25" t="s">
        <v>17</v>
      </c>
      <c r="D25" s="1">
        <v>3.1932870370370368E-2</v>
      </c>
      <c r="E25">
        <v>23</v>
      </c>
      <c r="F25">
        <v>2</v>
      </c>
      <c r="G25" t="s">
        <v>47</v>
      </c>
    </row>
    <row r="26" spans="1:7">
      <c r="A26">
        <v>9</v>
      </c>
      <c r="B26" t="s">
        <v>48</v>
      </c>
      <c r="C26" t="s">
        <v>14</v>
      </c>
      <c r="D26" s="1">
        <v>3.201388888888889E-2</v>
      </c>
      <c r="E26">
        <v>24</v>
      </c>
      <c r="F26">
        <v>9</v>
      </c>
      <c r="G26" t="s">
        <v>49</v>
      </c>
    </row>
    <row r="27" spans="1:7">
      <c r="A27">
        <v>81</v>
      </c>
      <c r="B27" t="s">
        <v>50</v>
      </c>
      <c r="C27" t="s">
        <v>51</v>
      </c>
      <c r="D27" s="1">
        <v>3.2060185185185185E-2</v>
      </c>
      <c r="E27">
        <v>25</v>
      </c>
      <c r="F27">
        <v>1</v>
      </c>
      <c r="G27" t="s">
        <v>49</v>
      </c>
    </row>
    <row r="28" spans="1:7">
      <c r="A28">
        <v>30</v>
      </c>
      <c r="B28" t="s">
        <v>52</v>
      </c>
      <c r="C28" t="s">
        <v>9</v>
      </c>
      <c r="D28" s="1">
        <v>3.2233796296296295E-2</v>
      </c>
      <c r="E28">
        <v>26</v>
      </c>
      <c r="F28">
        <v>14</v>
      </c>
      <c r="G28" t="s">
        <v>53</v>
      </c>
    </row>
    <row r="29" spans="1:7">
      <c r="A29">
        <v>168</v>
      </c>
      <c r="B29" t="s">
        <v>54</v>
      </c>
      <c r="C29" t="s">
        <v>55</v>
      </c>
      <c r="D29" s="1">
        <v>3.2418981481481479E-2</v>
      </c>
      <c r="E29">
        <v>27</v>
      </c>
      <c r="F29">
        <v>1</v>
      </c>
      <c r="G29" t="s">
        <v>56</v>
      </c>
    </row>
    <row r="30" spans="1:7">
      <c r="A30">
        <v>183</v>
      </c>
      <c r="B30" t="s">
        <v>57</v>
      </c>
      <c r="C30" t="s">
        <v>14</v>
      </c>
      <c r="D30" s="1">
        <v>3.2789351851851854E-2</v>
      </c>
      <c r="E30">
        <v>28</v>
      </c>
      <c r="F30">
        <v>10</v>
      </c>
      <c r="G30" t="s">
        <v>40</v>
      </c>
    </row>
    <row r="31" spans="1:7">
      <c r="A31">
        <v>69</v>
      </c>
      <c r="B31" t="s">
        <v>58</v>
      </c>
      <c r="C31" t="s">
        <v>9</v>
      </c>
      <c r="D31" s="1">
        <v>3.2893518518518523E-2</v>
      </c>
      <c r="E31">
        <v>29</v>
      </c>
      <c r="F31">
        <v>15</v>
      </c>
      <c r="G31" t="s">
        <v>59</v>
      </c>
    </row>
    <row r="32" spans="1:7">
      <c r="A32">
        <v>222</v>
      </c>
      <c r="B32" t="s">
        <v>60</v>
      </c>
      <c r="C32" t="s">
        <v>9</v>
      </c>
      <c r="D32" s="1">
        <v>3.2974537037037038E-2</v>
      </c>
      <c r="E32">
        <v>30</v>
      </c>
      <c r="F32">
        <v>16</v>
      </c>
      <c r="G32" t="s">
        <v>61</v>
      </c>
    </row>
    <row r="33" spans="1:7">
      <c r="A33">
        <v>139</v>
      </c>
      <c r="B33" t="s">
        <v>62</v>
      </c>
      <c r="C33" t="s">
        <v>51</v>
      </c>
      <c r="D33" s="1">
        <v>3.3101851851851848E-2</v>
      </c>
      <c r="E33">
        <v>31</v>
      </c>
      <c r="F33">
        <v>2</v>
      </c>
      <c r="G33" t="s">
        <v>24</v>
      </c>
    </row>
    <row r="34" spans="1:7">
      <c r="A34">
        <v>110</v>
      </c>
      <c r="B34" t="s">
        <v>63</v>
      </c>
      <c r="C34" t="s">
        <v>9</v>
      </c>
      <c r="D34" s="1">
        <v>3.3391203703703708E-2</v>
      </c>
      <c r="E34">
        <v>32</v>
      </c>
      <c r="F34">
        <v>17</v>
      </c>
      <c r="G34" t="s">
        <v>64</v>
      </c>
    </row>
    <row r="35" spans="1:7">
      <c r="A35">
        <v>31</v>
      </c>
      <c r="B35" t="s">
        <v>65</v>
      </c>
      <c r="C35" t="s">
        <v>14</v>
      </c>
      <c r="D35" s="1">
        <v>3.3599537037037039E-2</v>
      </c>
      <c r="E35">
        <v>33</v>
      </c>
      <c r="F35">
        <v>11</v>
      </c>
      <c r="G35" t="s">
        <v>24</v>
      </c>
    </row>
    <row r="36" spans="1:7">
      <c r="A36">
        <v>38</v>
      </c>
      <c r="B36" t="s">
        <v>66</v>
      </c>
      <c r="C36" t="s">
        <v>14</v>
      </c>
      <c r="D36" s="1">
        <v>3.3692129629629627E-2</v>
      </c>
      <c r="E36">
        <v>34</v>
      </c>
      <c r="F36">
        <v>12</v>
      </c>
      <c r="G36" t="s">
        <v>49</v>
      </c>
    </row>
    <row r="37" spans="1:7">
      <c r="A37">
        <v>118</v>
      </c>
      <c r="B37" t="s">
        <v>67</v>
      </c>
      <c r="C37" t="s">
        <v>9</v>
      </c>
      <c r="D37" s="1">
        <v>3.3715277777777775E-2</v>
      </c>
      <c r="E37">
        <v>35</v>
      </c>
      <c r="F37">
        <v>18</v>
      </c>
      <c r="G37" t="s">
        <v>68</v>
      </c>
    </row>
    <row r="38" spans="1:7">
      <c r="A38">
        <v>61</v>
      </c>
      <c r="B38" t="s">
        <v>69</v>
      </c>
      <c r="C38" t="s">
        <v>55</v>
      </c>
      <c r="D38" s="1">
        <v>3.3726851851851855E-2</v>
      </c>
      <c r="E38">
        <v>36</v>
      </c>
      <c r="F38">
        <v>2</v>
      </c>
      <c r="G38" t="s">
        <v>44</v>
      </c>
    </row>
    <row r="39" spans="1:7">
      <c r="A39">
        <v>49</v>
      </c>
      <c r="B39" t="s">
        <v>70</v>
      </c>
      <c r="C39" t="s">
        <v>51</v>
      </c>
      <c r="D39" s="1">
        <v>3.3958333333333333E-2</v>
      </c>
      <c r="E39">
        <v>37</v>
      </c>
      <c r="F39">
        <v>3</v>
      </c>
      <c r="G39" t="s">
        <v>15</v>
      </c>
    </row>
    <row r="40" spans="1:7">
      <c r="A40">
        <v>200</v>
      </c>
      <c r="B40" t="s">
        <v>71</v>
      </c>
      <c r="C40" t="s">
        <v>9</v>
      </c>
      <c r="D40" s="1">
        <v>3.4467592592592591E-2</v>
      </c>
      <c r="E40">
        <v>38</v>
      </c>
      <c r="F40">
        <v>19</v>
      </c>
      <c r="G40" t="s">
        <v>49</v>
      </c>
    </row>
    <row r="41" spans="1:7">
      <c r="A41">
        <v>169</v>
      </c>
      <c r="B41" t="s">
        <v>72</v>
      </c>
      <c r="C41" t="s">
        <v>9</v>
      </c>
      <c r="D41" s="1">
        <v>3.4606481481481481E-2</v>
      </c>
      <c r="E41">
        <v>39</v>
      </c>
      <c r="F41">
        <v>20</v>
      </c>
      <c r="G41" t="s">
        <v>44</v>
      </c>
    </row>
    <row r="42" spans="1:7">
      <c r="A42">
        <v>105</v>
      </c>
      <c r="B42" t="s">
        <v>73</v>
      </c>
      <c r="C42" t="s">
        <v>51</v>
      </c>
      <c r="D42" s="1">
        <v>3.4999999999999996E-2</v>
      </c>
      <c r="E42">
        <v>40</v>
      </c>
      <c r="F42">
        <v>4</v>
      </c>
      <c r="G42" t="s">
        <v>36</v>
      </c>
    </row>
    <row r="43" spans="1:7">
      <c r="A43">
        <v>71</v>
      </c>
      <c r="B43" t="s">
        <v>74</v>
      </c>
      <c r="C43" t="s">
        <v>14</v>
      </c>
      <c r="D43" s="1">
        <v>3.5011574074074077E-2</v>
      </c>
      <c r="E43">
        <v>41</v>
      </c>
      <c r="F43">
        <v>13</v>
      </c>
    </row>
    <row r="44" spans="1:7">
      <c r="A44">
        <v>196</v>
      </c>
      <c r="B44" t="s">
        <v>75</v>
      </c>
      <c r="C44" t="s">
        <v>51</v>
      </c>
      <c r="D44" s="1">
        <v>3.5196759259259254E-2</v>
      </c>
      <c r="E44">
        <v>42</v>
      </c>
      <c r="F44">
        <v>5</v>
      </c>
    </row>
    <row r="45" spans="1:7">
      <c r="A45">
        <v>39</v>
      </c>
      <c r="B45" t="s">
        <v>76</v>
      </c>
      <c r="C45" t="s">
        <v>9</v>
      </c>
      <c r="D45" s="1">
        <v>3.5208333333333335E-2</v>
      </c>
      <c r="E45">
        <v>43</v>
      </c>
      <c r="F45">
        <v>21</v>
      </c>
    </row>
    <row r="46" spans="1:7">
      <c r="A46">
        <v>80</v>
      </c>
      <c r="B46" t="s">
        <v>77</v>
      </c>
      <c r="C46" t="s">
        <v>14</v>
      </c>
      <c r="D46" s="1">
        <v>3.5266203703703702E-2</v>
      </c>
      <c r="E46">
        <v>44</v>
      </c>
      <c r="F46">
        <v>14</v>
      </c>
      <c r="G46" t="s">
        <v>49</v>
      </c>
    </row>
    <row r="47" spans="1:7">
      <c r="A47">
        <v>107</v>
      </c>
      <c r="B47" t="s">
        <v>78</v>
      </c>
      <c r="C47" t="s">
        <v>51</v>
      </c>
      <c r="D47" s="1">
        <v>3.532407407407407E-2</v>
      </c>
      <c r="E47">
        <v>45</v>
      </c>
      <c r="F47">
        <v>6</v>
      </c>
      <c r="G47" t="s">
        <v>79</v>
      </c>
    </row>
    <row r="48" spans="1:7">
      <c r="A48">
        <v>150</v>
      </c>
      <c r="B48" t="s">
        <v>80</v>
      </c>
      <c r="C48" t="s">
        <v>9</v>
      </c>
      <c r="D48" s="1">
        <v>3.5370370370370365E-2</v>
      </c>
      <c r="E48">
        <v>46</v>
      </c>
      <c r="F48">
        <v>22</v>
      </c>
      <c r="G48" t="s">
        <v>81</v>
      </c>
    </row>
    <row r="49" spans="1:7">
      <c r="A49">
        <v>179</v>
      </c>
      <c r="B49" t="s">
        <v>82</v>
      </c>
      <c r="C49" t="s">
        <v>14</v>
      </c>
      <c r="D49" s="1">
        <v>3.5428240740740739E-2</v>
      </c>
      <c r="E49">
        <v>47</v>
      </c>
      <c r="F49">
        <v>15</v>
      </c>
      <c r="G49" t="s">
        <v>36</v>
      </c>
    </row>
    <row r="50" spans="1:7">
      <c r="A50">
        <v>209</v>
      </c>
      <c r="B50" t="s">
        <v>83</v>
      </c>
      <c r="C50" t="s">
        <v>14</v>
      </c>
      <c r="D50" s="1">
        <v>3.5532407407407408E-2</v>
      </c>
      <c r="E50">
        <v>48</v>
      </c>
      <c r="F50">
        <v>16</v>
      </c>
      <c r="G50" t="s">
        <v>36</v>
      </c>
    </row>
    <row r="51" spans="1:7">
      <c r="A51">
        <v>25</v>
      </c>
      <c r="B51" t="s">
        <v>84</v>
      </c>
      <c r="C51" t="s">
        <v>51</v>
      </c>
      <c r="D51" s="1">
        <v>3.5578703703703703E-2</v>
      </c>
      <c r="E51">
        <v>49</v>
      </c>
      <c r="F51">
        <v>7</v>
      </c>
      <c r="G51" t="s">
        <v>85</v>
      </c>
    </row>
    <row r="52" spans="1:7">
      <c r="A52">
        <v>100</v>
      </c>
      <c r="B52" t="s">
        <v>86</v>
      </c>
      <c r="C52" t="s">
        <v>51</v>
      </c>
      <c r="D52" s="1">
        <v>3.5648148148148151E-2</v>
      </c>
      <c r="E52">
        <v>50</v>
      </c>
      <c r="F52">
        <v>8</v>
      </c>
      <c r="G52" t="s">
        <v>87</v>
      </c>
    </row>
    <row r="53" spans="1:7">
      <c r="A53">
        <v>55</v>
      </c>
      <c r="B53" t="s">
        <v>88</v>
      </c>
      <c r="C53" t="s">
        <v>9</v>
      </c>
      <c r="D53" s="1">
        <v>3.5856481481481482E-2</v>
      </c>
      <c r="E53">
        <v>51</v>
      </c>
      <c r="F53">
        <v>23</v>
      </c>
    </row>
    <row r="54" spans="1:7">
      <c r="A54">
        <v>77</v>
      </c>
      <c r="B54" t="s">
        <v>89</v>
      </c>
      <c r="C54" t="s">
        <v>51</v>
      </c>
      <c r="D54" s="1">
        <v>3.5868055555555556E-2</v>
      </c>
      <c r="E54">
        <v>52</v>
      </c>
      <c r="F54">
        <v>9</v>
      </c>
      <c r="G54" t="s">
        <v>49</v>
      </c>
    </row>
    <row r="55" spans="1:7">
      <c r="A55">
        <v>83</v>
      </c>
      <c r="B55" t="s">
        <v>90</v>
      </c>
      <c r="C55" t="s">
        <v>9</v>
      </c>
      <c r="D55" s="1">
        <v>3.5868055555555556E-2</v>
      </c>
      <c r="E55">
        <v>52</v>
      </c>
      <c r="F55">
        <v>24</v>
      </c>
      <c r="G55" t="s">
        <v>36</v>
      </c>
    </row>
    <row r="56" spans="1:7">
      <c r="A56">
        <v>172</v>
      </c>
      <c r="B56" t="s">
        <v>91</v>
      </c>
      <c r="C56" t="s">
        <v>17</v>
      </c>
      <c r="D56" s="1">
        <v>3.5949074074074071E-2</v>
      </c>
      <c r="E56">
        <v>54</v>
      </c>
      <c r="F56">
        <v>3</v>
      </c>
    </row>
    <row r="57" spans="1:7">
      <c r="A57">
        <v>126</v>
      </c>
      <c r="B57" t="s">
        <v>92</v>
      </c>
      <c r="C57" t="s">
        <v>51</v>
      </c>
      <c r="D57" s="1">
        <v>3.6030092592592593E-2</v>
      </c>
      <c r="E57">
        <v>55</v>
      </c>
      <c r="F57">
        <v>10</v>
      </c>
      <c r="G57" t="s">
        <v>12</v>
      </c>
    </row>
    <row r="58" spans="1:7">
      <c r="A58">
        <v>228</v>
      </c>
      <c r="B58" t="s">
        <v>93</v>
      </c>
      <c r="C58" t="s">
        <v>9</v>
      </c>
      <c r="D58" s="1">
        <v>3.6064814814814813E-2</v>
      </c>
      <c r="E58">
        <v>56</v>
      </c>
      <c r="F58">
        <v>25</v>
      </c>
      <c r="G58" t="s">
        <v>94</v>
      </c>
    </row>
    <row r="59" spans="1:7">
      <c r="A59">
        <v>211</v>
      </c>
      <c r="B59" t="s">
        <v>95</v>
      </c>
      <c r="C59" t="s">
        <v>17</v>
      </c>
      <c r="D59" s="1">
        <v>3.6099537037037034E-2</v>
      </c>
      <c r="E59">
        <v>57</v>
      </c>
      <c r="F59">
        <v>4</v>
      </c>
    </row>
    <row r="60" spans="1:7">
      <c r="A60">
        <v>96</v>
      </c>
      <c r="B60" t="s">
        <v>96</v>
      </c>
      <c r="C60" t="s">
        <v>14</v>
      </c>
      <c r="D60" s="1">
        <v>3.622685185185185E-2</v>
      </c>
      <c r="E60">
        <v>58</v>
      </c>
      <c r="F60">
        <v>17</v>
      </c>
      <c r="G60" t="s">
        <v>97</v>
      </c>
    </row>
    <row r="61" spans="1:7">
      <c r="A61">
        <v>29</v>
      </c>
      <c r="B61" t="s">
        <v>98</v>
      </c>
      <c r="C61" t="s">
        <v>14</v>
      </c>
      <c r="D61" s="1">
        <v>3.6284722222222225E-2</v>
      </c>
      <c r="E61">
        <v>59</v>
      </c>
      <c r="F61">
        <v>18</v>
      </c>
      <c r="G61" t="s">
        <v>15</v>
      </c>
    </row>
    <row r="62" spans="1:7">
      <c r="A62">
        <v>14</v>
      </c>
      <c r="B62" t="s">
        <v>99</v>
      </c>
      <c r="C62" t="s">
        <v>14</v>
      </c>
      <c r="D62" s="1">
        <v>3.6307870370370372E-2</v>
      </c>
      <c r="E62">
        <v>60</v>
      </c>
      <c r="F62">
        <v>19</v>
      </c>
      <c r="G62" t="s">
        <v>100</v>
      </c>
    </row>
    <row r="63" spans="1:7">
      <c r="A63">
        <v>215</v>
      </c>
      <c r="B63" t="s">
        <v>101</v>
      </c>
      <c r="C63" t="s">
        <v>9</v>
      </c>
      <c r="D63" s="1">
        <v>3.6342592592592593E-2</v>
      </c>
      <c r="E63">
        <v>61</v>
      </c>
      <c r="F63">
        <v>26</v>
      </c>
    </row>
    <row r="64" spans="1:7">
      <c r="A64">
        <v>226</v>
      </c>
      <c r="B64" t="s">
        <v>102</v>
      </c>
      <c r="C64" t="s">
        <v>9</v>
      </c>
      <c r="D64" s="1">
        <v>3.6354166666666667E-2</v>
      </c>
      <c r="E64">
        <v>62</v>
      </c>
      <c r="F64">
        <v>27</v>
      </c>
      <c r="G64" t="s">
        <v>24</v>
      </c>
    </row>
    <row r="65" spans="1:7">
      <c r="A65">
        <v>191</v>
      </c>
      <c r="B65" t="s">
        <v>103</v>
      </c>
      <c r="C65" t="s">
        <v>14</v>
      </c>
      <c r="D65" s="1">
        <v>3.6423611111111115E-2</v>
      </c>
      <c r="E65">
        <v>63</v>
      </c>
      <c r="F65">
        <v>20</v>
      </c>
      <c r="G65" t="s">
        <v>40</v>
      </c>
    </row>
    <row r="66" spans="1:7">
      <c r="A66">
        <v>203</v>
      </c>
      <c r="B66" t="s">
        <v>104</v>
      </c>
      <c r="C66" t="s">
        <v>14</v>
      </c>
      <c r="D66" s="1">
        <v>3.6493055555555549E-2</v>
      </c>
      <c r="E66">
        <v>64</v>
      </c>
      <c r="F66">
        <v>21</v>
      </c>
    </row>
    <row r="67" spans="1:7">
      <c r="A67">
        <v>180</v>
      </c>
      <c r="B67" t="s">
        <v>105</v>
      </c>
      <c r="C67" t="s">
        <v>51</v>
      </c>
      <c r="D67" s="1">
        <v>3.6712962962962961E-2</v>
      </c>
      <c r="E67">
        <v>65</v>
      </c>
      <c r="F67">
        <v>11</v>
      </c>
      <c r="G67" t="s">
        <v>106</v>
      </c>
    </row>
    <row r="68" spans="1:7">
      <c r="A68">
        <v>161</v>
      </c>
      <c r="B68" t="s">
        <v>107</v>
      </c>
      <c r="C68" t="s">
        <v>51</v>
      </c>
      <c r="D68" s="1">
        <v>3.6805555555555557E-2</v>
      </c>
      <c r="E68">
        <v>66</v>
      </c>
      <c r="F68">
        <v>12</v>
      </c>
      <c r="G68" t="s">
        <v>108</v>
      </c>
    </row>
    <row r="69" spans="1:7">
      <c r="A69">
        <v>176</v>
      </c>
      <c r="B69" t="s">
        <v>109</v>
      </c>
      <c r="C69" t="s">
        <v>55</v>
      </c>
      <c r="D69" s="1">
        <v>3.6886574074074079E-2</v>
      </c>
      <c r="E69">
        <v>67</v>
      </c>
      <c r="F69">
        <v>3</v>
      </c>
      <c r="G69" t="s">
        <v>36</v>
      </c>
    </row>
    <row r="70" spans="1:7">
      <c r="A70">
        <v>88</v>
      </c>
      <c r="B70" t="s">
        <v>110</v>
      </c>
      <c r="C70" t="s">
        <v>111</v>
      </c>
      <c r="D70" s="1">
        <v>3.6909722222222226E-2</v>
      </c>
      <c r="E70">
        <v>68</v>
      </c>
      <c r="F70">
        <v>1</v>
      </c>
      <c r="G70" t="s">
        <v>79</v>
      </c>
    </row>
    <row r="71" spans="1:7">
      <c r="A71">
        <v>65</v>
      </c>
      <c r="B71" t="s">
        <v>112</v>
      </c>
      <c r="C71" t="s">
        <v>51</v>
      </c>
      <c r="D71" s="1">
        <v>3.6944444444444446E-2</v>
      </c>
      <c r="E71">
        <v>69</v>
      </c>
      <c r="F71">
        <v>13</v>
      </c>
      <c r="G71" t="s">
        <v>49</v>
      </c>
    </row>
    <row r="72" spans="1:7">
      <c r="A72">
        <v>205</v>
      </c>
      <c r="B72" t="s">
        <v>113</v>
      </c>
      <c r="C72" t="s">
        <v>9</v>
      </c>
      <c r="D72" s="1">
        <v>3.7037037037037042E-2</v>
      </c>
      <c r="E72">
        <v>70</v>
      </c>
      <c r="F72">
        <v>28</v>
      </c>
      <c r="G72" t="s">
        <v>44</v>
      </c>
    </row>
    <row r="73" spans="1:7">
      <c r="A73">
        <v>75</v>
      </c>
      <c r="B73" t="s">
        <v>114</v>
      </c>
      <c r="C73" t="s">
        <v>51</v>
      </c>
      <c r="D73" s="1">
        <v>3.7245370370370366E-2</v>
      </c>
      <c r="E73">
        <v>71</v>
      </c>
      <c r="F73">
        <v>14</v>
      </c>
    </row>
    <row r="74" spans="1:7">
      <c r="A74">
        <v>33</v>
      </c>
      <c r="B74" t="s">
        <v>115</v>
      </c>
      <c r="C74" t="s">
        <v>14</v>
      </c>
      <c r="D74" s="1">
        <v>3.7337962962962962E-2</v>
      </c>
      <c r="E74">
        <v>72</v>
      </c>
      <c r="F74">
        <v>22</v>
      </c>
    </row>
    <row r="75" spans="1:7">
      <c r="A75">
        <v>164</v>
      </c>
      <c r="B75" t="s">
        <v>116</v>
      </c>
      <c r="C75" t="s">
        <v>51</v>
      </c>
      <c r="D75" s="1">
        <v>3.7499999999999999E-2</v>
      </c>
      <c r="E75">
        <v>73</v>
      </c>
      <c r="F75">
        <v>15</v>
      </c>
      <c r="G75" t="s">
        <v>117</v>
      </c>
    </row>
    <row r="76" spans="1:7">
      <c r="A76">
        <v>235</v>
      </c>
      <c r="B76" t="s">
        <v>118</v>
      </c>
      <c r="C76" t="s">
        <v>119</v>
      </c>
      <c r="D76" s="1">
        <v>3.75462962962963E-2</v>
      </c>
      <c r="E76">
        <v>74</v>
      </c>
      <c r="F76">
        <v>1</v>
      </c>
      <c r="G76" t="s">
        <v>94</v>
      </c>
    </row>
    <row r="77" spans="1:7">
      <c r="A77">
        <v>116</v>
      </c>
      <c r="B77" t="s">
        <v>120</v>
      </c>
      <c r="C77" t="s">
        <v>14</v>
      </c>
      <c r="D77" s="1">
        <v>3.7650462962962962E-2</v>
      </c>
      <c r="E77">
        <v>75</v>
      </c>
      <c r="F77">
        <v>23</v>
      </c>
    </row>
    <row r="78" spans="1:7">
      <c r="A78">
        <v>224</v>
      </c>
      <c r="B78" t="s">
        <v>121</v>
      </c>
      <c r="C78" t="s">
        <v>55</v>
      </c>
      <c r="D78" s="1">
        <v>3.771990740740741E-2</v>
      </c>
      <c r="E78">
        <v>76</v>
      </c>
      <c r="F78">
        <v>4</v>
      </c>
    </row>
    <row r="79" spans="1:7">
      <c r="A79">
        <v>84</v>
      </c>
      <c r="B79" t="s">
        <v>122</v>
      </c>
      <c r="C79" t="s">
        <v>123</v>
      </c>
      <c r="D79" s="1">
        <v>3.7939814814814815E-2</v>
      </c>
      <c r="E79">
        <v>77</v>
      </c>
      <c r="F79">
        <v>1</v>
      </c>
      <c r="G79" t="s">
        <v>49</v>
      </c>
    </row>
    <row r="80" spans="1:7">
      <c r="A80">
        <v>98</v>
      </c>
      <c r="B80" t="s">
        <v>124</v>
      </c>
      <c r="C80" t="s">
        <v>14</v>
      </c>
      <c r="D80" s="1">
        <v>3.7997685185185183E-2</v>
      </c>
      <c r="E80">
        <v>78</v>
      </c>
      <c r="F80">
        <v>24</v>
      </c>
      <c r="G80" t="s">
        <v>49</v>
      </c>
    </row>
    <row r="81" spans="1:7">
      <c r="A81">
        <v>243</v>
      </c>
      <c r="B81" t="s">
        <v>125</v>
      </c>
      <c r="C81" t="s">
        <v>51</v>
      </c>
      <c r="D81" s="1">
        <v>3.8078703703703705E-2</v>
      </c>
      <c r="E81">
        <v>79</v>
      </c>
      <c r="F81">
        <v>16</v>
      </c>
      <c r="G81" t="s">
        <v>126</v>
      </c>
    </row>
    <row r="82" spans="1:7">
      <c r="A82">
        <v>133</v>
      </c>
      <c r="B82" t="s">
        <v>127</v>
      </c>
      <c r="C82" t="s">
        <v>9</v>
      </c>
      <c r="D82" s="1">
        <v>3.8113425925925926E-2</v>
      </c>
      <c r="E82">
        <v>80</v>
      </c>
      <c r="F82">
        <v>29</v>
      </c>
      <c r="G82" t="s">
        <v>36</v>
      </c>
    </row>
    <row r="83" spans="1:7">
      <c r="A83">
        <v>170</v>
      </c>
      <c r="B83" t="s">
        <v>128</v>
      </c>
      <c r="C83" t="s">
        <v>51</v>
      </c>
      <c r="D83" s="1">
        <v>3.8124999999999999E-2</v>
      </c>
      <c r="E83">
        <v>81</v>
      </c>
      <c r="F83">
        <v>17</v>
      </c>
      <c r="G83" t="s">
        <v>129</v>
      </c>
    </row>
    <row r="84" spans="1:7">
      <c r="A84">
        <v>123</v>
      </c>
      <c r="B84" t="s">
        <v>130</v>
      </c>
      <c r="C84" t="s">
        <v>14</v>
      </c>
      <c r="D84" s="1">
        <v>3.8206018518518521E-2</v>
      </c>
      <c r="E84">
        <v>82</v>
      </c>
      <c r="F84">
        <v>25</v>
      </c>
      <c r="G84" t="s">
        <v>44</v>
      </c>
    </row>
    <row r="85" spans="1:7">
      <c r="A85">
        <v>188</v>
      </c>
      <c r="B85" t="s">
        <v>131</v>
      </c>
      <c r="C85" t="s">
        <v>14</v>
      </c>
      <c r="D85" s="1">
        <v>3.8206018518518521E-2</v>
      </c>
      <c r="E85">
        <v>82</v>
      </c>
      <c r="F85">
        <v>26</v>
      </c>
      <c r="G85" t="s">
        <v>24</v>
      </c>
    </row>
    <row r="86" spans="1:7">
      <c r="A86">
        <v>60</v>
      </c>
      <c r="B86" t="s">
        <v>132</v>
      </c>
      <c r="C86" t="s">
        <v>123</v>
      </c>
      <c r="D86" s="1">
        <v>3.8229166666666668E-2</v>
      </c>
      <c r="E86">
        <v>84</v>
      </c>
      <c r="F86">
        <v>2</v>
      </c>
    </row>
    <row r="87" spans="1:7">
      <c r="A87">
        <v>94</v>
      </c>
      <c r="B87" t="s">
        <v>133</v>
      </c>
      <c r="C87" t="s">
        <v>14</v>
      </c>
      <c r="D87" s="1">
        <v>3.8252314814814815E-2</v>
      </c>
      <c r="E87">
        <v>85</v>
      </c>
      <c r="F87">
        <v>27</v>
      </c>
      <c r="G87" t="s">
        <v>134</v>
      </c>
    </row>
    <row r="88" spans="1:7">
      <c r="A88">
        <v>37</v>
      </c>
      <c r="B88" t="s">
        <v>135</v>
      </c>
      <c r="C88" t="s">
        <v>14</v>
      </c>
      <c r="D88" s="1">
        <v>3.8287037037037036E-2</v>
      </c>
      <c r="E88">
        <v>86</v>
      </c>
      <c r="F88">
        <v>28</v>
      </c>
      <c r="G88" t="s">
        <v>136</v>
      </c>
    </row>
    <row r="89" spans="1:7">
      <c r="A89">
        <v>189</v>
      </c>
      <c r="B89" t="s">
        <v>137</v>
      </c>
      <c r="C89" t="s">
        <v>9</v>
      </c>
      <c r="D89" s="1">
        <v>3.8518518518518521E-2</v>
      </c>
      <c r="E89">
        <v>87</v>
      </c>
      <c r="F89">
        <v>30</v>
      </c>
    </row>
    <row r="90" spans="1:7">
      <c r="A90">
        <v>57</v>
      </c>
      <c r="B90" t="s">
        <v>138</v>
      </c>
      <c r="C90" t="s">
        <v>51</v>
      </c>
      <c r="D90" s="1">
        <v>3.8564814814814816E-2</v>
      </c>
      <c r="E90">
        <v>88</v>
      </c>
      <c r="F90">
        <v>18</v>
      </c>
      <c r="G90" t="s">
        <v>139</v>
      </c>
    </row>
    <row r="91" spans="1:7">
      <c r="A91">
        <v>231</v>
      </c>
      <c r="B91" t="s">
        <v>140</v>
      </c>
      <c r="C91" t="s">
        <v>14</v>
      </c>
      <c r="D91" s="1">
        <v>3.861111111111111E-2</v>
      </c>
      <c r="E91">
        <v>89</v>
      </c>
      <c r="F91">
        <v>29</v>
      </c>
      <c r="G91" t="s">
        <v>40</v>
      </c>
    </row>
    <row r="92" spans="1:7">
      <c r="A92">
        <v>213</v>
      </c>
      <c r="B92" t="s">
        <v>141</v>
      </c>
      <c r="C92" t="s">
        <v>9</v>
      </c>
      <c r="D92" s="1">
        <v>3.8668981481481478E-2</v>
      </c>
      <c r="E92">
        <v>90</v>
      </c>
      <c r="F92">
        <v>31</v>
      </c>
      <c r="G92" t="s">
        <v>49</v>
      </c>
    </row>
    <row r="93" spans="1:7">
      <c r="A93">
        <v>156</v>
      </c>
      <c r="B93" t="s">
        <v>142</v>
      </c>
      <c r="C93" t="s">
        <v>9</v>
      </c>
      <c r="D93" s="1">
        <v>3.8715277777777779E-2</v>
      </c>
      <c r="E93">
        <v>91</v>
      </c>
      <c r="F93">
        <v>32</v>
      </c>
      <c r="G93" t="s">
        <v>24</v>
      </c>
    </row>
    <row r="94" spans="1:7">
      <c r="A94">
        <v>73</v>
      </c>
      <c r="B94" t="s">
        <v>143</v>
      </c>
      <c r="C94" t="s">
        <v>14</v>
      </c>
      <c r="D94" s="1">
        <v>3.8865740740740742E-2</v>
      </c>
      <c r="E94">
        <v>92</v>
      </c>
      <c r="F94">
        <v>30</v>
      </c>
      <c r="G94" t="s">
        <v>49</v>
      </c>
    </row>
    <row r="95" spans="1:7">
      <c r="A95">
        <v>67</v>
      </c>
      <c r="B95" t="s">
        <v>144</v>
      </c>
      <c r="C95" t="s">
        <v>111</v>
      </c>
      <c r="D95" s="1">
        <v>3.8912037037037037E-2</v>
      </c>
      <c r="E95">
        <v>93</v>
      </c>
      <c r="F95">
        <v>2</v>
      </c>
      <c r="G95" t="s">
        <v>38</v>
      </c>
    </row>
    <row r="96" spans="1:7">
      <c r="A96">
        <v>121</v>
      </c>
      <c r="B96" t="s">
        <v>145</v>
      </c>
      <c r="C96" t="s">
        <v>14</v>
      </c>
      <c r="D96" s="1">
        <v>3.8946759259259257E-2</v>
      </c>
      <c r="E96">
        <v>94</v>
      </c>
      <c r="F96">
        <v>31</v>
      </c>
      <c r="G96" t="s">
        <v>94</v>
      </c>
    </row>
    <row r="97" spans="1:7">
      <c r="A97">
        <v>143</v>
      </c>
      <c r="B97" t="s">
        <v>146</v>
      </c>
      <c r="C97" t="s">
        <v>17</v>
      </c>
      <c r="D97" s="1">
        <v>3.8946759259259257E-2</v>
      </c>
      <c r="E97">
        <v>94</v>
      </c>
      <c r="F97">
        <v>5</v>
      </c>
    </row>
    <row r="98" spans="1:7">
      <c r="A98">
        <v>141</v>
      </c>
      <c r="B98" t="s">
        <v>147</v>
      </c>
      <c r="C98" t="s">
        <v>123</v>
      </c>
      <c r="D98" s="1">
        <v>3.8993055555555552E-2</v>
      </c>
      <c r="E98">
        <v>96</v>
      </c>
      <c r="F98">
        <v>3</v>
      </c>
      <c r="G98" t="s">
        <v>79</v>
      </c>
    </row>
    <row r="99" spans="1:7">
      <c r="A99">
        <v>236</v>
      </c>
      <c r="B99" t="s">
        <v>148</v>
      </c>
      <c r="C99" t="s">
        <v>51</v>
      </c>
      <c r="D99" s="1">
        <v>3.9050925925925926E-2</v>
      </c>
      <c r="E99">
        <v>97</v>
      </c>
      <c r="F99">
        <v>19</v>
      </c>
      <c r="G99" t="s">
        <v>94</v>
      </c>
    </row>
    <row r="100" spans="1:7">
      <c r="A100">
        <v>131</v>
      </c>
      <c r="B100" t="s">
        <v>149</v>
      </c>
      <c r="C100" t="s">
        <v>55</v>
      </c>
      <c r="D100" s="1">
        <v>3.9120370370370368E-2</v>
      </c>
      <c r="E100">
        <v>98</v>
      </c>
      <c r="F100">
        <v>5</v>
      </c>
    </row>
    <row r="101" spans="1:7">
      <c r="A101">
        <v>232</v>
      </c>
      <c r="B101" t="s">
        <v>150</v>
      </c>
      <c r="C101" t="s">
        <v>55</v>
      </c>
      <c r="D101" s="1">
        <v>3.9340277777777773E-2</v>
      </c>
      <c r="E101">
        <v>99</v>
      </c>
      <c r="F101">
        <v>6</v>
      </c>
      <c r="G101" t="s">
        <v>151</v>
      </c>
    </row>
    <row r="102" spans="1:7">
      <c r="A102">
        <v>181</v>
      </c>
      <c r="B102" t="s">
        <v>152</v>
      </c>
      <c r="C102" t="s">
        <v>111</v>
      </c>
      <c r="D102" s="1">
        <v>3.9560185185185184E-2</v>
      </c>
      <c r="E102">
        <v>100</v>
      </c>
      <c r="F102">
        <v>3</v>
      </c>
      <c r="G102" t="s">
        <v>151</v>
      </c>
    </row>
    <row r="103" spans="1:7">
      <c r="A103">
        <v>18</v>
      </c>
      <c r="B103" t="s">
        <v>153</v>
      </c>
      <c r="C103" t="s">
        <v>14</v>
      </c>
      <c r="D103" s="1">
        <v>3.9606481481481479E-2</v>
      </c>
      <c r="E103">
        <v>101</v>
      </c>
      <c r="F103">
        <v>32</v>
      </c>
      <c r="G103" t="s">
        <v>154</v>
      </c>
    </row>
    <row r="104" spans="1:7">
      <c r="A104">
        <v>58</v>
      </c>
      <c r="B104" t="s">
        <v>155</v>
      </c>
      <c r="C104" t="s">
        <v>51</v>
      </c>
      <c r="D104" s="1">
        <v>3.9629629629629633E-2</v>
      </c>
      <c r="E104">
        <v>102</v>
      </c>
      <c r="F104">
        <v>20</v>
      </c>
    </row>
    <row r="105" spans="1:7">
      <c r="A105">
        <v>220</v>
      </c>
      <c r="B105" t="s">
        <v>156</v>
      </c>
      <c r="C105" t="s">
        <v>17</v>
      </c>
      <c r="D105" s="1">
        <v>3.9733796296296302E-2</v>
      </c>
      <c r="E105">
        <v>103</v>
      </c>
      <c r="F105">
        <v>6</v>
      </c>
      <c r="G105" t="s">
        <v>26</v>
      </c>
    </row>
    <row r="106" spans="1:7">
      <c r="A106">
        <v>66</v>
      </c>
      <c r="B106" t="s">
        <v>157</v>
      </c>
      <c r="C106" t="s">
        <v>51</v>
      </c>
      <c r="D106" s="1">
        <v>3.9780092592592589E-2</v>
      </c>
      <c r="E106">
        <v>104</v>
      </c>
      <c r="F106">
        <v>21</v>
      </c>
      <c r="G106" t="s">
        <v>85</v>
      </c>
    </row>
    <row r="107" spans="1:7">
      <c r="A107">
        <v>48</v>
      </c>
      <c r="B107" t="s">
        <v>158</v>
      </c>
      <c r="C107" t="s">
        <v>111</v>
      </c>
      <c r="D107" s="1">
        <v>3.982638888888889E-2</v>
      </c>
      <c r="E107">
        <v>105</v>
      </c>
      <c r="F107">
        <v>4</v>
      </c>
      <c r="G107" t="s">
        <v>154</v>
      </c>
    </row>
    <row r="108" spans="1:7">
      <c r="A108">
        <v>192</v>
      </c>
      <c r="B108" t="s">
        <v>159</v>
      </c>
      <c r="C108" t="s">
        <v>111</v>
      </c>
      <c r="D108" s="1">
        <v>3.9837962962962964E-2</v>
      </c>
      <c r="E108">
        <v>106</v>
      </c>
      <c r="F108">
        <v>5</v>
      </c>
      <c r="G108" t="s">
        <v>108</v>
      </c>
    </row>
    <row r="109" spans="1:7">
      <c r="A109">
        <v>206</v>
      </c>
      <c r="B109" t="s">
        <v>160</v>
      </c>
      <c r="C109" t="s">
        <v>9</v>
      </c>
      <c r="D109" s="1">
        <v>3.9861111111111111E-2</v>
      </c>
      <c r="E109">
        <v>107</v>
      </c>
      <c r="F109">
        <v>33</v>
      </c>
      <c r="G109" t="s">
        <v>44</v>
      </c>
    </row>
    <row r="110" spans="1:7">
      <c r="A110">
        <v>90</v>
      </c>
      <c r="B110" t="s">
        <v>161</v>
      </c>
      <c r="C110" t="s">
        <v>14</v>
      </c>
      <c r="D110" s="1">
        <v>3.9884259259259258E-2</v>
      </c>
      <c r="E110">
        <v>108</v>
      </c>
      <c r="F110">
        <v>33</v>
      </c>
      <c r="G110" t="s">
        <v>26</v>
      </c>
    </row>
    <row r="111" spans="1:7">
      <c r="A111">
        <v>101</v>
      </c>
      <c r="B111" t="s">
        <v>162</v>
      </c>
      <c r="C111" t="s">
        <v>51</v>
      </c>
      <c r="D111" s="1">
        <v>4.0069444444444442E-2</v>
      </c>
      <c r="E111">
        <v>109</v>
      </c>
      <c r="F111">
        <v>22</v>
      </c>
      <c r="G111" t="s">
        <v>49</v>
      </c>
    </row>
    <row r="112" spans="1:7">
      <c r="A112">
        <v>136</v>
      </c>
      <c r="B112" t="s">
        <v>163</v>
      </c>
      <c r="C112" t="s">
        <v>14</v>
      </c>
      <c r="D112" s="1">
        <v>4.0289351851851847E-2</v>
      </c>
      <c r="E112">
        <v>110</v>
      </c>
      <c r="F112">
        <v>34</v>
      </c>
    </row>
    <row r="113" spans="1:7">
      <c r="A113">
        <v>159</v>
      </c>
      <c r="B113" t="s">
        <v>164</v>
      </c>
      <c r="C113" t="s">
        <v>14</v>
      </c>
      <c r="D113" s="1">
        <v>4.0300925925925928E-2</v>
      </c>
      <c r="E113">
        <v>111</v>
      </c>
      <c r="F113">
        <v>35</v>
      </c>
      <c r="G113" t="s">
        <v>85</v>
      </c>
    </row>
    <row r="114" spans="1:7">
      <c r="A114">
        <v>208</v>
      </c>
      <c r="B114" t="s">
        <v>165</v>
      </c>
      <c r="C114" t="s">
        <v>14</v>
      </c>
      <c r="D114" s="1">
        <v>4.0312499999999994E-2</v>
      </c>
      <c r="E114">
        <v>112</v>
      </c>
      <c r="F114">
        <v>36</v>
      </c>
      <c r="G114" t="s">
        <v>94</v>
      </c>
    </row>
    <row r="115" spans="1:7">
      <c r="A115">
        <v>241</v>
      </c>
      <c r="B115" t="s">
        <v>166</v>
      </c>
      <c r="C115" t="s">
        <v>51</v>
      </c>
      <c r="D115" s="1">
        <v>4.0324074074074075E-2</v>
      </c>
      <c r="E115">
        <v>113</v>
      </c>
      <c r="F115">
        <v>23</v>
      </c>
      <c r="G115" t="s">
        <v>40</v>
      </c>
    </row>
    <row r="116" spans="1:7">
      <c r="A116">
        <v>174</v>
      </c>
      <c r="B116" t="s">
        <v>167</v>
      </c>
      <c r="C116" t="s">
        <v>14</v>
      </c>
      <c r="D116" s="1">
        <v>4.0393518518518516E-2</v>
      </c>
      <c r="E116">
        <v>114</v>
      </c>
      <c r="F116">
        <v>37</v>
      </c>
    </row>
    <row r="117" spans="1:7">
      <c r="A117">
        <v>3</v>
      </c>
      <c r="B117" t="s">
        <v>168</v>
      </c>
      <c r="C117" t="s">
        <v>14</v>
      </c>
      <c r="D117" s="1">
        <v>4.0428240740740744E-2</v>
      </c>
      <c r="E117">
        <v>115</v>
      </c>
      <c r="F117">
        <v>38</v>
      </c>
      <c r="G117" t="s">
        <v>24</v>
      </c>
    </row>
    <row r="118" spans="1:7">
      <c r="A118">
        <v>13</v>
      </c>
      <c r="B118" t="s">
        <v>169</v>
      </c>
      <c r="C118" t="s">
        <v>14</v>
      </c>
      <c r="D118" s="1">
        <v>4.0451388888888891E-2</v>
      </c>
      <c r="E118">
        <v>116</v>
      </c>
      <c r="F118">
        <v>39</v>
      </c>
    </row>
    <row r="119" spans="1:7">
      <c r="A119">
        <v>199</v>
      </c>
      <c r="B119" t="s">
        <v>170</v>
      </c>
      <c r="C119" t="s">
        <v>55</v>
      </c>
      <c r="D119" s="1">
        <v>4.0486111111111105E-2</v>
      </c>
      <c r="E119">
        <v>117</v>
      </c>
      <c r="F119">
        <v>7</v>
      </c>
      <c r="G119" t="s">
        <v>24</v>
      </c>
    </row>
    <row r="120" spans="1:7">
      <c r="A120">
        <v>115</v>
      </c>
      <c r="B120" t="s">
        <v>171</v>
      </c>
      <c r="C120" t="s">
        <v>51</v>
      </c>
      <c r="D120" s="1">
        <v>4.0520833333333332E-2</v>
      </c>
      <c r="E120">
        <v>118</v>
      </c>
      <c r="F120">
        <v>24</v>
      </c>
    </row>
    <row r="121" spans="1:7">
      <c r="A121">
        <v>50</v>
      </c>
      <c r="B121" t="s">
        <v>172</v>
      </c>
      <c r="C121" t="s">
        <v>173</v>
      </c>
      <c r="D121" s="1">
        <v>4.0567129629629627E-2</v>
      </c>
      <c r="E121">
        <v>119</v>
      </c>
      <c r="F121">
        <v>1</v>
      </c>
      <c r="G121" t="s">
        <v>24</v>
      </c>
    </row>
    <row r="122" spans="1:7">
      <c r="A122">
        <v>54</v>
      </c>
      <c r="B122" t="s">
        <v>174</v>
      </c>
      <c r="C122" t="s">
        <v>175</v>
      </c>
      <c r="D122" s="1">
        <v>4.0625000000000001E-2</v>
      </c>
      <c r="E122">
        <v>120</v>
      </c>
      <c r="F122">
        <v>1</v>
      </c>
      <c r="G122" t="s">
        <v>49</v>
      </c>
    </row>
    <row r="123" spans="1:7">
      <c r="A123">
        <v>177</v>
      </c>
      <c r="B123" t="s">
        <v>176</v>
      </c>
      <c r="C123" t="s">
        <v>9</v>
      </c>
      <c r="D123" s="1">
        <v>4.0682870370370376E-2</v>
      </c>
      <c r="E123">
        <v>121</v>
      </c>
      <c r="F123">
        <v>34</v>
      </c>
      <c r="G123" t="s">
        <v>36</v>
      </c>
    </row>
    <row r="124" spans="1:7">
      <c r="A124">
        <v>242</v>
      </c>
      <c r="B124" t="s">
        <v>177</v>
      </c>
      <c r="C124" t="s">
        <v>14</v>
      </c>
      <c r="D124" s="1">
        <v>4.0798611111111112E-2</v>
      </c>
      <c r="E124">
        <v>122</v>
      </c>
      <c r="F124">
        <v>40</v>
      </c>
      <c r="G124" t="s">
        <v>178</v>
      </c>
    </row>
    <row r="125" spans="1:7">
      <c r="A125">
        <v>122</v>
      </c>
      <c r="B125" t="s">
        <v>179</v>
      </c>
      <c r="C125" t="s">
        <v>175</v>
      </c>
      <c r="D125" s="1">
        <v>4.0821759259259259E-2</v>
      </c>
      <c r="E125">
        <v>123</v>
      </c>
      <c r="F125">
        <v>2</v>
      </c>
      <c r="G125" t="s">
        <v>79</v>
      </c>
    </row>
    <row r="126" spans="1:7">
      <c r="A126">
        <v>62</v>
      </c>
      <c r="B126" t="s">
        <v>180</v>
      </c>
      <c r="C126" t="s">
        <v>51</v>
      </c>
      <c r="D126" s="1">
        <v>4.1006944444444443E-2</v>
      </c>
      <c r="E126">
        <v>124</v>
      </c>
      <c r="F126">
        <v>25</v>
      </c>
    </row>
    <row r="127" spans="1:7">
      <c r="A127">
        <v>51</v>
      </c>
      <c r="B127" t="s">
        <v>181</v>
      </c>
      <c r="C127" t="s">
        <v>55</v>
      </c>
      <c r="D127" s="1">
        <v>4.1018518518518517E-2</v>
      </c>
      <c r="E127">
        <v>125</v>
      </c>
      <c r="F127">
        <v>8</v>
      </c>
      <c r="G127" t="s">
        <v>36</v>
      </c>
    </row>
    <row r="128" spans="1:7">
      <c r="A128">
        <v>185</v>
      </c>
      <c r="B128" t="s">
        <v>182</v>
      </c>
      <c r="C128" t="s">
        <v>14</v>
      </c>
      <c r="D128" s="1">
        <v>4.1030092592592597E-2</v>
      </c>
      <c r="E128">
        <v>126</v>
      </c>
      <c r="F128">
        <v>41</v>
      </c>
      <c r="G128" t="s">
        <v>36</v>
      </c>
    </row>
    <row r="129" spans="1:7">
      <c r="A129">
        <v>21</v>
      </c>
      <c r="B129" t="s">
        <v>183</v>
      </c>
      <c r="C129" t="s">
        <v>55</v>
      </c>
      <c r="D129" s="1">
        <v>4.1099537037037039E-2</v>
      </c>
      <c r="E129">
        <v>127</v>
      </c>
      <c r="F129">
        <v>9</v>
      </c>
      <c r="G129" t="s">
        <v>36</v>
      </c>
    </row>
    <row r="130" spans="1:7">
      <c r="A130">
        <v>132</v>
      </c>
      <c r="B130" t="s">
        <v>184</v>
      </c>
      <c r="C130" t="s">
        <v>55</v>
      </c>
      <c r="D130" s="1">
        <v>4.1145833333333333E-2</v>
      </c>
      <c r="E130">
        <v>128</v>
      </c>
      <c r="F130">
        <v>10</v>
      </c>
      <c r="G130" t="s">
        <v>24</v>
      </c>
    </row>
    <row r="131" spans="1:7">
      <c r="A131">
        <v>114</v>
      </c>
      <c r="B131" t="s">
        <v>185</v>
      </c>
      <c r="C131" t="s">
        <v>14</v>
      </c>
      <c r="D131" s="1">
        <v>4.116898148148148E-2</v>
      </c>
      <c r="E131">
        <v>129</v>
      </c>
      <c r="F131">
        <v>42</v>
      </c>
      <c r="G131" t="s">
        <v>31</v>
      </c>
    </row>
    <row r="132" spans="1:7">
      <c r="A132">
        <v>190</v>
      </c>
      <c r="B132" t="s">
        <v>186</v>
      </c>
      <c r="C132" t="s">
        <v>123</v>
      </c>
      <c r="D132" s="1">
        <v>4.1192129629629634E-2</v>
      </c>
      <c r="E132">
        <v>130</v>
      </c>
      <c r="F132">
        <v>4</v>
      </c>
    </row>
    <row r="133" spans="1:7">
      <c r="A133">
        <v>178</v>
      </c>
      <c r="B133" t="s">
        <v>187</v>
      </c>
      <c r="C133" t="s">
        <v>51</v>
      </c>
      <c r="D133" s="1">
        <v>4.1273148148148149E-2</v>
      </c>
      <c r="E133">
        <v>131</v>
      </c>
      <c r="F133">
        <v>26</v>
      </c>
    </row>
    <row r="134" spans="1:7">
      <c r="A134">
        <v>119</v>
      </c>
      <c r="B134" t="s">
        <v>188</v>
      </c>
      <c r="C134" t="s">
        <v>51</v>
      </c>
      <c r="D134" s="1">
        <v>4.1342592592592591E-2</v>
      </c>
      <c r="E134">
        <v>132</v>
      </c>
      <c r="F134">
        <v>27</v>
      </c>
    </row>
    <row r="135" spans="1:7">
      <c r="A135">
        <v>120</v>
      </c>
      <c r="B135" t="s">
        <v>189</v>
      </c>
      <c r="C135" t="s">
        <v>9</v>
      </c>
      <c r="D135" s="1">
        <v>4.1388888888888892E-2</v>
      </c>
      <c r="E135">
        <v>133</v>
      </c>
      <c r="F135">
        <v>35</v>
      </c>
      <c r="G135" t="s">
        <v>190</v>
      </c>
    </row>
    <row r="136" spans="1:7">
      <c r="A136">
        <v>149</v>
      </c>
      <c r="B136" t="s">
        <v>191</v>
      </c>
      <c r="C136" t="s">
        <v>51</v>
      </c>
      <c r="D136" s="1">
        <v>4.144675925925926E-2</v>
      </c>
      <c r="E136">
        <v>134</v>
      </c>
      <c r="F136">
        <v>28</v>
      </c>
      <c r="G136" t="s">
        <v>97</v>
      </c>
    </row>
    <row r="137" spans="1:7">
      <c r="A137">
        <v>42</v>
      </c>
      <c r="B137" t="s">
        <v>192</v>
      </c>
      <c r="C137" t="s">
        <v>14</v>
      </c>
      <c r="D137" s="1">
        <v>4.1527777777777775E-2</v>
      </c>
      <c r="E137">
        <v>135</v>
      </c>
      <c r="F137">
        <v>43</v>
      </c>
      <c r="G137" t="s">
        <v>15</v>
      </c>
    </row>
    <row r="138" spans="1:7">
      <c r="A138">
        <v>219</v>
      </c>
      <c r="B138" t="s">
        <v>193</v>
      </c>
      <c r="C138" t="s">
        <v>14</v>
      </c>
      <c r="D138" s="1">
        <v>4.2141203703703702E-2</v>
      </c>
      <c r="E138">
        <v>136</v>
      </c>
      <c r="F138">
        <v>44</v>
      </c>
      <c r="G138" t="s">
        <v>194</v>
      </c>
    </row>
    <row r="139" spans="1:7">
      <c r="A139">
        <v>70</v>
      </c>
      <c r="B139" t="s">
        <v>195</v>
      </c>
      <c r="C139" t="s">
        <v>51</v>
      </c>
      <c r="D139" s="1">
        <v>4.2175925925925922E-2</v>
      </c>
      <c r="E139">
        <v>137</v>
      </c>
      <c r="F139">
        <v>29</v>
      </c>
      <c r="G139" t="s">
        <v>49</v>
      </c>
    </row>
    <row r="140" spans="1:7">
      <c r="A140">
        <v>45</v>
      </c>
      <c r="B140" t="s">
        <v>196</v>
      </c>
      <c r="C140" t="s">
        <v>14</v>
      </c>
      <c r="D140" s="1">
        <v>4.2256944444444444E-2</v>
      </c>
      <c r="E140">
        <v>138</v>
      </c>
      <c r="F140">
        <v>45</v>
      </c>
    </row>
    <row r="141" spans="1:7">
      <c r="A141">
        <v>15</v>
      </c>
      <c r="B141" t="s">
        <v>197</v>
      </c>
      <c r="C141" t="s">
        <v>123</v>
      </c>
      <c r="D141" s="1">
        <v>4.2280092592592598E-2</v>
      </c>
      <c r="E141">
        <v>139</v>
      </c>
      <c r="F141">
        <v>5</v>
      </c>
      <c r="G141" t="s">
        <v>154</v>
      </c>
    </row>
    <row r="142" spans="1:7">
      <c r="A142">
        <v>202</v>
      </c>
      <c r="B142" t="s">
        <v>198</v>
      </c>
      <c r="C142" t="s">
        <v>111</v>
      </c>
      <c r="D142" s="1">
        <v>4.238425925925926E-2</v>
      </c>
      <c r="E142">
        <v>140</v>
      </c>
      <c r="F142">
        <v>6</v>
      </c>
      <c r="G142" t="s">
        <v>154</v>
      </c>
    </row>
    <row r="143" spans="1:7">
      <c r="A143">
        <v>134</v>
      </c>
      <c r="B143" t="s">
        <v>199</v>
      </c>
      <c r="C143" t="s">
        <v>51</v>
      </c>
      <c r="D143" s="1">
        <v>4.2488425925925923E-2</v>
      </c>
      <c r="E143">
        <v>141</v>
      </c>
      <c r="F143">
        <v>30</v>
      </c>
      <c r="G143" t="s">
        <v>49</v>
      </c>
    </row>
    <row r="144" spans="1:7">
      <c r="A144">
        <v>40</v>
      </c>
      <c r="B144" t="s">
        <v>200</v>
      </c>
      <c r="C144" t="s">
        <v>51</v>
      </c>
      <c r="D144" s="1">
        <v>4.2511574074074077E-2</v>
      </c>
      <c r="E144">
        <v>142</v>
      </c>
      <c r="F144">
        <v>31</v>
      </c>
    </row>
    <row r="145" spans="1:7">
      <c r="A145">
        <v>239</v>
      </c>
      <c r="B145" t="s">
        <v>201</v>
      </c>
      <c r="C145" t="s">
        <v>14</v>
      </c>
      <c r="D145" s="1">
        <v>4.252314814814815E-2</v>
      </c>
      <c r="E145">
        <v>143</v>
      </c>
      <c r="F145">
        <v>46</v>
      </c>
      <c r="G145" t="s">
        <v>24</v>
      </c>
    </row>
    <row r="146" spans="1:7">
      <c r="A146">
        <v>207</v>
      </c>
      <c r="B146" t="s">
        <v>202</v>
      </c>
      <c r="C146" t="s">
        <v>55</v>
      </c>
      <c r="D146" s="1">
        <v>4.2615740740740739E-2</v>
      </c>
      <c r="E146">
        <v>144</v>
      </c>
      <c r="F146">
        <v>11</v>
      </c>
      <c r="G146" t="s">
        <v>94</v>
      </c>
    </row>
    <row r="147" spans="1:7">
      <c r="A147">
        <v>27</v>
      </c>
      <c r="B147" t="s">
        <v>203</v>
      </c>
      <c r="C147" t="s">
        <v>51</v>
      </c>
      <c r="D147" s="1">
        <v>4.2685185185185187E-2</v>
      </c>
      <c r="E147">
        <v>145</v>
      </c>
      <c r="F147">
        <v>32</v>
      </c>
    </row>
    <row r="148" spans="1:7">
      <c r="A148">
        <v>111</v>
      </c>
      <c r="B148" t="s">
        <v>204</v>
      </c>
      <c r="C148" t="s">
        <v>14</v>
      </c>
      <c r="D148" s="1">
        <v>4.2881944444444438E-2</v>
      </c>
      <c r="E148">
        <v>146</v>
      </c>
      <c r="F148">
        <v>47</v>
      </c>
    </row>
    <row r="149" spans="1:7">
      <c r="A149">
        <v>162</v>
      </c>
      <c r="B149" t="s">
        <v>205</v>
      </c>
      <c r="C149" t="s">
        <v>111</v>
      </c>
      <c r="D149" s="1">
        <v>4.3020833333333335E-2</v>
      </c>
      <c r="E149">
        <v>147</v>
      </c>
      <c r="F149">
        <v>7</v>
      </c>
      <c r="G149" t="s">
        <v>206</v>
      </c>
    </row>
    <row r="150" spans="1:7">
      <c r="A150">
        <v>92</v>
      </c>
      <c r="B150" t="s">
        <v>207</v>
      </c>
      <c r="C150" t="s">
        <v>51</v>
      </c>
      <c r="D150" s="1">
        <v>4.311342592592593E-2</v>
      </c>
      <c r="E150">
        <v>148</v>
      </c>
      <c r="F150">
        <v>33</v>
      </c>
    </row>
    <row r="151" spans="1:7">
      <c r="A151">
        <v>201</v>
      </c>
      <c r="B151" t="s">
        <v>208</v>
      </c>
      <c r="C151" t="s">
        <v>123</v>
      </c>
      <c r="D151" s="1">
        <v>4.3182870370370365E-2</v>
      </c>
      <c r="E151">
        <v>149</v>
      </c>
      <c r="F151">
        <v>6</v>
      </c>
      <c r="G151" t="s">
        <v>24</v>
      </c>
    </row>
    <row r="152" spans="1:7">
      <c r="A152">
        <v>142</v>
      </c>
      <c r="B152" t="s">
        <v>209</v>
      </c>
      <c r="C152" t="s">
        <v>55</v>
      </c>
      <c r="D152" s="1">
        <v>4.3217592592592592E-2</v>
      </c>
      <c r="E152">
        <v>150</v>
      </c>
      <c r="F152">
        <v>12</v>
      </c>
      <c r="G152" t="s">
        <v>79</v>
      </c>
    </row>
    <row r="153" spans="1:7">
      <c r="A153">
        <v>216</v>
      </c>
      <c r="B153" t="s">
        <v>210</v>
      </c>
      <c r="C153" t="s">
        <v>9</v>
      </c>
      <c r="D153" s="1">
        <v>4.3449074074074077E-2</v>
      </c>
      <c r="E153">
        <v>151</v>
      </c>
      <c r="F153">
        <v>36</v>
      </c>
    </row>
    <row r="154" spans="1:7">
      <c r="A154">
        <v>147</v>
      </c>
      <c r="B154" t="s">
        <v>211</v>
      </c>
      <c r="C154" t="s">
        <v>111</v>
      </c>
      <c r="D154" s="1">
        <v>4.3518518518518519E-2</v>
      </c>
      <c r="E154">
        <v>152</v>
      </c>
      <c r="F154">
        <v>8</v>
      </c>
      <c r="G154" t="s">
        <v>212</v>
      </c>
    </row>
    <row r="155" spans="1:7">
      <c r="A155">
        <v>182</v>
      </c>
      <c r="B155" t="s">
        <v>213</v>
      </c>
      <c r="C155" t="s">
        <v>111</v>
      </c>
      <c r="D155" s="1">
        <v>4.3622685185185188E-2</v>
      </c>
      <c r="E155">
        <v>153</v>
      </c>
      <c r="F155">
        <v>9</v>
      </c>
    </row>
    <row r="156" spans="1:7">
      <c r="A156">
        <v>4</v>
      </c>
      <c r="B156" t="s">
        <v>214</v>
      </c>
      <c r="C156" t="s">
        <v>51</v>
      </c>
      <c r="D156" s="1">
        <v>4.3819444444444446E-2</v>
      </c>
      <c r="E156">
        <v>154</v>
      </c>
      <c r="F156">
        <v>34</v>
      </c>
      <c r="G156" t="s">
        <v>215</v>
      </c>
    </row>
    <row r="157" spans="1:7">
      <c r="A157">
        <v>140</v>
      </c>
      <c r="B157" t="s">
        <v>216</v>
      </c>
      <c r="C157" t="s">
        <v>51</v>
      </c>
      <c r="D157" s="1">
        <v>4.387731481481482E-2</v>
      </c>
      <c r="E157">
        <v>155</v>
      </c>
      <c r="F157">
        <v>35</v>
      </c>
      <c r="G157" t="s">
        <v>79</v>
      </c>
    </row>
    <row r="158" spans="1:7">
      <c r="A158">
        <v>165</v>
      </c>
      <c r="B158" t="s">
        <v>217</v>
      </c>
      <c r="C158" t="s">
        <v>14</v>
      </c>
      <c r="D158" s="1">
        <v>4.3888888888888887E-2</v>
      </c>
      <c r="E158">
        <v>156</v>
      </c>
      <c r="F158">
        <v>48</v>
      </c>
    </row>
    <row r="159" spans="1:7">
      <c r="A159">
        <v>198</v>
      </c>
      <c r="B159" t="s">
        <v>218</v>
      </c>
      <c r="C159" t="s">
        <v>14</v>
      </c>
      <c r="D159" s="1">
        <v>4.3923611111111115E-2</v>
      </c>
      <c r="E159">
        <v>157</v>
      </c>
      <c r="F159">
        <v>49</v>
      </c>
    </row>
    <row r="160" spans="1:7">
      <c r="A160">
        <v>144</v>
      </c>
      <c r="B160" t="s">
        <v>219</v>
      </c>
      <c r="C160" t="s">
        <v>51</v>
      </c>
      <c r="D160" s="1">
        <v>4.3981481481481483E-2</v>
      </c>
      <c r="E160">
        <v>158</v>
      </c>
      <c r="F160">
        <v>36</v>
      </c>
      <c r="G160" t="s">
        <v>220</v>
      </c>
    </row>
    <row r="161" spans="1:7">
      <c r="A161">
        <v>8</v>
      </c>
      <c r="B161" t="s">
        <v>221</v>
      </c>
      <c r="C161" t="s">
        <v>14</v>
      </c>
      <c r="D161" s="1">
        <v>4.4097222222222225E-2</v>
      </c>
      <c r="E161">
        <v>159</v>
      </c>
      <c r="F161">
        <v>50</v>
      </c>
    </row>
    <row r="162" spans="1:7">
      <c r="A162">
        <v>28</v>
      </c>
      <c r="B162" t="s">
        <v>222</v>
      </c>
      <c r="C162" t="s">
        <v>55</v>
      </c>
      <c r="D162" s="1">
        <v>4.4155092592592593E-2</v>
      </c>
      <c r="E162">
        <v>160</v>
      </c>
      <c r="F162">
        <v>13</v>
      </c>
    </row>
    <row r="163" spans="1:7">
      <c r="A163">
        <v>26</v>
      </c>
      <c r="B163" t="s">
        <v>223</v>
      </c>
      <c r="C163" t="s">
        <v>51</v>
      </c>
      <c r="D163" s="1">
        <v>4.4166666666666667E-2</v>
      </c>
      <c r="E163">
        <v>161</v>
      </c>
      <c r="F163">
        <v>37</v>
      </c>
      <c r="G163" t="s">
        <v>49</v>
      </c>
    </row>
    <row r="164" spans="1:7">
      <c r="A164">
        <v>175</v>
      </c>
      <c r="B164" t="s">
        <v>224</v>
      </c>
      <c r="C164" t="s">
        <v>51</v>
      </c>
      <c r="D164" s="1">
        <v>4.4305555555555549E-2</v>
      </c>
      <c r="E164">
        <v>162</v>
      </c>
      <c r="F164">
        <v>38</v>
      </c>
      <c r="G164" t="s">
        <v>38</v>
      </c>
    </row>
    <row r="165" spans="1:7">
      <c r="A165">
        <v>10</v>
      </c>
      <c r="B165" t="s">
        <v>225</v>
      </c>
      <c r="C165" t="s">
        <v>51</v>
      </c>
      <c r="D165" s="1">
        <v>4.4351851851851858E-2</v>
      </c>
      <c r="E165">
        <v>163</v>
      </c>
      <c r="F165">
        <v>39</v>
      </c>
      <c r="G165" t="s">
        <v>36</v>
      </c>
    </row>
    <row r="166" spans="1:7">
      <c r="A166">
        <v>52</v>
      </c>
      <c r="B166" t="s">
        <v>226</v>
      </c>
      <c r="C166" t="s">
        <v>55</v>
      </c>
      <c r="D166" s="1">
        <v>4.4432870370370366E-2</v>
      </c>
      <c r="E166">
        <v>164</v>
      </c>
      <c r="F166">
        <v>14</v>
      </c>
      <c r="G166" t="s">
        <v>40</v>
      </c>
    </row>
    <row r="167" spans="1:7">
      <c r="A167">
        <v>17</v>
      </c>
      <c r="B167" t="s">
        <v>227</v>
      </c>
      <c r="C167" t="s">
        <v>55</v>
      </c>
      <c r="D167" s="1">
        <v>4.4733796296296292E-2</v>
      </c>
      <c r="E167">
        <v>165</v>
      </c>
      <c r="F167">
        <v>15</v>
      </c>
    </row>
    <row r="168" spans="1:7">
      <c r="A168">
        <v>135</v>
      </c>
      <c r="B168" t="s">
        <v>228</v>
      </c>
      <c r="C168" t="s">
        <v>14</v>
      </c>
      <c r="D168" s="1">
        <v>4.476851851851852E-2</v>
      </c>
      <c r="E168">
        <v>166</v>
      </c>
      <c r="F168">
        <v>51</v>
      </c>
      <c r="G168" t="s">
        <v>229</v>
      </c>
    </row>
    <row r="169" spans="1:7">
      <c r="A169">
        <v>89</v>
      </c>
      <c r="B169" t="s">
        <v>230</v>
      </c>
      <c r="C169" t="s">
        <v>55</v>
      </c>
      <c r="D169" s="1">
        <v>4.4837962962962961E-2</v>
      </c>
      <c r="E169">
        <v>167</v>
      </c>
      <c r="F169">
        <v>16</v>
      </c>
      <c r="G169" t="s">
        <v>24</v>
      </c>
    </row>
    <row r="170" spans="1:7">
      <c r="A170">
        <v>95</v>
      </c>
      <c r="B170" t="s">
        <v>231</v>
      </c>
      <c r="C170" t="s">
        <v>123</v>
      </c>
      <c r="D170" s="1">
        <v>4.5000000000000005E-2</v>
      </c>
      <c r="E170">
        <v>168</v>
      </c>
      <c r="F170">
        <v>7</v>
      </c>
      <c r="G170" t="s">
        <v>24</v>
      </c>
    </row>
    <row r="171" spans="1:7">
      <c r="A171">
        <v>166</v>
      </c>
      <c r="B171" t="s">
        <v>232</v>
      </c>
      <c r="C171" t="s">
        <v>111</v>
      </c>
      <c r="D171" s="1">
        <v>4.5104166666666667E-2</v>
      </c>
      <c r="E171">
        <v>169</v>
      </c>
      <c r="F171">
        <v>10</v>
      </c>
      <c r="G171" t="s">
        <v>79</v>
      </c>
    </row>
    <row r="172" spans="1:7">
      <c r="A172">
        <v>214</v>
      </c>
      <c r="B172" t="s">
        <v>233</v>
      </c>
      <c r="C172" t="s">
        <v>51</v>
      </c>
      <c r="D172" s="1">
        <v>4.5173611111111116E-2</v>
      </c>
      <c r="E172">
        <v>170</v>
      </c>
      <c r="F172">
        <v>40</v>
      </c>
    </row>
    <row r="173" spans="1:7">
      <c r="A173">
        <v>102</v>
      </c>
      <c r="B173" t="s">
        <v>234</v>
      </c>
      <c r="C173" t="s">
        <v>173</v>
      </c>
      <c r="D173" s="1">
        <v>4.5509259259259256E-2</v>
      </c>
      <c r="E173">
        <v>171</v>
      </c>
      <c r="F173">
        <v>2</v>
      </c>
      <c r="G173" t="s">
        <v>24</v>
      </c>
    </row>
    <row r="174" spans="1:7">
      <c r="A174">
        <v>186</v>
      </c>
      <c r="B174" t="s">
        <v>235</v>
      </c>
      <c r="C174" t="s">
        <v>111</v>
      </c>
      <c r="D174" s="1">
        <v>4.5509259259259256E-2</v>
      </c>
      <c r="E174">
        <v>171</v>
      </c>
      <c r="F174">
        <v>11</v>
      </c>
      <c r="G174" t="s">
        <v>236</v>
      </c>
    </row>
    <row r="175" spans="1:7">
      <c r="A175">
        <v>53</v>
      </c>
      <c r="B175" t="s">
        <v>237</v>
      </c>
      <c r="C175" t="s">
        <v>51</v>
      </c>
      <c r="D175" s="1">
        <v>4.5543981481481477E-2</v>
      </c>
      <c r="E175">
        <v>173</v>
      </c>
      <c r="F175">
        <v>41</v>
      </c>
      <c r="G175" t="s">
        <v>15</v>
      </c>
    </row>
    <row r="176" spans="1:7">
      <c r="A176">
        <v>93</v>
      </c>
      <c r="B176" t="s">
        <v>238</v>
      </c>
      <c r="C176" t="s">
        <v>111</v>
      </c>
      <c r="D176" s="1">
        <v>4.5613425925925925E-2</v>
      </c>
      <c r="E176">
        <v>174</v>
      </c>
      <c r="F176">
        <v>12</v>
      </c>
      <c r="G176" t="s">
        <v>15</v>
      </c>
    </row>
    <row r="177" spans="1:7">
      <c r="A177">
        <v>85</v>
      </c>
      <c r="B177" t="s">
        <v>239</v>
      </c>
      <c r="C177" t="s">
        <v>175</v>
      </c>
      <c r="D177" s="1">
        <v>4.5659722222222227E-2</v>
      </c>
      <c r="E177">
        <v>175</v>
      </c>
      <c r="F177">
        <v>3</v>
      </c>
      <c r="G177" t="s">
        <v>49</v>
      </c>
    </row>
    <row r="178" spans="1:7">
      <c r="A178">
        <v>32</v>
      </c>
      <c r="B178" t="s">
        <v>240</v>
      </c>
      <c r="C178" t="s">
        <v>111</v>
      </c>
      <c r="D178" s="1">
        <v>4.5671296296296293E-2</v>
      </c>
      <c r="E178">
        <v>176</v>
      </c>
      <c r="F178">
        <v>13</v>
      </c>
      <c r="G178" t="s">
        <v>15</v>
      </c>
    </row>
    <row r="179" spans="1:7">
      <c r="A179">
        <v>237</v>
      </c>
      <c r="B179" t="s">
        <v>241</v>
      </c>
      <c r="C179" t="s">
        <v>119</v>
      </c>
      <c r="D179" s="1">
        <v>4.5740740740740742E-2</v>
      </c>
      <c r="E179">
        <v>177</v>
      </c>
      <c r="F179">
        <v>2</v>
      </c>
      <c r="G179" t="s">
        <v>242</v>
      </c>
    </row>
    <row r="180" spans="1:7">
      <c r="A180">
        <v>184</v>
      </c>
      <c r="B180" t="s">
        <v>243</v>
      </c>
      <c r="C180" t="s">
        <v>111</v>
      </c>
      <c r="D180" s="1">
        <v>4.5810185185185183E-2</v>
      </c>
      <c r="E180">
        <v>178</v>
      </c>
      <c r="F180">
        <v>14</v>
      </c>
      <c r="G180" t="s">
        <v>236</v>
      </c>
    </row>
    <row r="181" spans="1:7">
      <c r="A181">
        <v>204</v>
      </c>
      <c r="B181" t="s">
        <v>244</v>
      </c>
      <c r="C181" t="s">
        <v>51</v>
      </c>
      <c r="D181" s="1">
        <v>4.6053240740740742E-2</v>
      </c>
      <c r="E181">
        <v>179</v>
      </c>
      <c r="F181">
        <v>42</v>
      </c>
      <c r="G181" t="s">
        <v>245</v>
      </c>
    </row>
    <row r="182" spans="1:7">
      <c r="A182">
        <v>2</v>
      </c>
      <c r="B182" t="s">
        <v>246</v>
      </c>
      <c r="C182" t="s">
        <v>51</v>
      </c>
      <c r="D182" s="1">
        <v>4.611111111111111E-2</v>
      </c>
      <c r="E182">
        <v>180</v>
      </c>
      <c r="F182">
        <v>43</v>
      </c>
      <c r="G182" t="s">
        <v>24</v>
      </c>
    </row>
    <row r="183" spans="1:7">
      <c r="A183">
        <v>145</v>
      </c>
      <c r="B183" t="s">
        <v>247</v>
      </c>
      <c r="C183" t="s">
        <v>9</v>
      </c>
      <c r="D183" s="1">
        <v>4.6261574074074073E-2</v>
      </c>
      <c r="E183">
        <v>181</v>
      </c>
      <c r="F183">
        <v>37</v>
      </c>
      <c r="G183" t="s">
        <v>49</v>
      </c>
    </row>
    <row r="184" spans="1:7">
      <c r="A184">
        <v>22</v>
      </c>
      <c r="B184" t="s">
        <v>248</v>
      </c>
      <c r="C184" t="s">
        <v>14</v>
      </c>
      <c r="D184" s="1">
        <v>4.6412037037037036E-2</v>
      </c>
      <c r="E184">
        <v>182</v>
      </c>
      <c r="F184">
        <v>52</v>
      </c>
      <c r="G184" t="s">
        <v>249</v>
      </c>
    </row>
    <row r="185" spans="1:7">
      <c r="A185">
        <v>129</v>
      </c>
      <c r="B185" t="s">
        <v>250</v>
      </c>
      <c r="C185" t="s">
        <v>175</v>
      </c>
      <c r="D185" s="1">
        <v>4.6435185185185184E-2</v>
      </c>
      <c r="E185">
        <v>183</v>
      </c>
      <c r="F185">
        <v>4</v>
      </c>
      <c r="G185" t="s">
        <v>36</v>
      </c>
    </row>
    <row r="186" spans="1:7">
      <c r="A186">
        <v>24</v>
      </c>
      <c r="B186" t="s">
        <v>251</v>
      </c>
      <c r="C186" t="s">
        <v>175</v>
      </c>
      <c r="D186" s="1">
        <v>4.6481481481481485E-2</v>
      </c>
      <c r="E186">
        <v>184</v>
      </c>
      <c r="F186">
        <v>5</v>
      </c>
    </row>
    <row r="187" spans="1:7">
      <c r="A187">
        <v>97</v>
      </c>
      <c r="B187" t="s">
        <v>252</v>
      </c>
      <c r="C187" t="s">
        <v>111</v>
      </c>
      <c r="D187" s="1">
        <v>4.6527777777777779E-2</v>
      </c>
      <c r="E187">
        <v>185</v>
      </c>
      <c r="F187">
        <v>15</v>
      </c>
      <c r="G187" t="s">
        <v>253</v>
      </c>
    </row>
    <row r="188" spans="1:7">
      <c r="A188">
        <v>19</v>
      </c>
      <c r="B188" t="s">
        <v>254</v>
      </c>
      <c r="C188" t="s">
        <v>55</v>
      </c>
      <c r="D188" s="1">
        <v>4.6944444444444448E-2</v>
      </c>
      <c r="E188">
        <v>186</v>
      </c>
      <c r="F188">
        <v>17</v>
      </c>
      <c r="G188" t="s">
        <v>36</v>
      </c>
    </row>
    <row r="189" spans="1:7">
      <c r="A189">
        <v>130</v>
      </c>
      <c r="B189" t="s">
        <v>255</v>
      </c>
      <c r="C189" t="s">
        <v>173</v>
      </c>
      <c r="D189" s="1">
        <v>4.7222222222222221E-2</v>
      </c>
      <c r="E189">
        <v>187</v>
      </c>
      <c r="F189">
        <v>3</v>
      </c>
      <c r="G189" t="s">
        <v>36</v>
      </c>
    </row>
    <row r="190" spans="1:7">
      <c r="A190">
        <v>104</v>
      </c>
      <c r="B190" t="s">
        <v>256</v>
      </c>
      <c r="C190" t="s">
        <v>123</v>
      </c>
      <c r="D190" s="1">
        <v>4.7256944444444449E-2</v>
      </c>
      <c r="E190">
        <v>188</v>
      </c>
      <c r="F190">
        <v>8</v>
      </c>
      <c r="G190" t="s">
        <v>24</v>
      </c>
    </row>
    <row r="191" spans="1:7">
      <c r="A191">
        <v>64</v>
      </c>
      <c r="B191" t="s">
        <v>257</v>
      </c>
      <c r="C191" t="s">
        <v>51</v>
      </c>
      <c r="D191" s="1">
        <v>4.7280092592592589E-2</v>
      </c>
      <c r="E191">
        <v>189</v>
      </c>
      <c r="F191">
        <v>44</v>
      </c>
      <c r="G191" t="s">
        <v>258</v>
      </c>
    </row>
    <row r="192" spans="1:7">
      <c r="A192">
        <v>46</v>
      </c>
      <c r="B192" t="s">
        <v>259</v>
      </c>
      <c r="C192" t="s">
        <v>123</v>
      </c>
      <c r="D192" s="1">
        <v>4.7291666666666669E-2</v>
      </c>
      <c r="E192">
        <v>190</v>
      </c>
      <c r="F192">
        <v>9</v>
      </c>
    </row>
    <row r="193" spans="1:7">
      <c r="A193">
        <v>86</v>
      </c>
      <c r="B193" t="s">
        <v>260</v>
      </c>
      <c r="C193" t="s">
        <v>55</v>
      </c>
      <c r="D193" s="1">
        <v>4.7372685185185191E-2</v>
      </c>
      <c r="E193">
        <v>191</v>
      </c>
      <c r="F193">
        <v>18</v>
      </c>
      <c r="G193" t="s">
        <v>97</v>
      </c>
    </row>
    <row r="194" spans="1:7">
      <c r="A194">
        <v>225</v>
      </c>
      <c r="B194" t="s">
        <v>261</v>
      </c>
      <c r="C194" t="s">
        <v>55</v>
      </c>
      <c r="D194" s="1">
        <v>4.7418981481481486E-2</v>
      </c>
      <c r="E194">
        <v>192</v>
      </c>
      <c r="F194">
        <v>19</v>
      </c>
      <c r="G194" t="s">
        <v>49</v>
      </c>
    </row>
    <row r="195" spans="1:7">
      <c r="A195">
        <v>79</v>
      </c>
      <c r="B195" t="s">
        <v>262</v>
      </c>
      <c r="C195" t="s">
        <v>14</v>
      </c>
      <c r="D195" s="1">
        <v>4.7569444444444442E-2</v>
      </c>
      <c r="E195">
        <v>193</v>
      </c>
      <c r="F195">
        <v>53</v>
      </c>
    </row>
    <row r="196" spans="1:7">
      <c r="A196">
        <v>63</v>
      </c>
      <c r="B196" t="s">
        <v>263</v>
      </c>
      <c r="C196" t="s">
        <v>51</v>
      </c>
      <c r="D196" s="1">
        <v>4.763888888888889E-2</v>
      </c>
      <c r="E196">
        <v>194</v>
      </c>
      <c r="F196">
        <v>45</v>
      </c>
      <c r="G196" t="s">
        <v>38</v>
      </c>
    </row>
    <row r="197" spans="1:7">
      <c r="A197">
        <v>82</v>
      </c>
      <c r="B197" t="s">
        <v>264</v>
      </c>
      <c r="C197" t="s">
        <v>111</v>
      </c>
      <c r="D197" s="1">
        <v>4.7766203703703707E-2</v>
      </c>
      <c r="E197">
        <v>195</v>
      </c>
      <c r="F197">
        <v>16</v>
      </c>
      <c r="G197" t="s">
        <v>38</v>
      </c>
    </row>
    <row r="198" spans="1:7">
      <c r="A198">
        <v>47</v>
      </c>
      <c r="B198" t="s">
        <v>265</v>
      </c>
      <c r="C198" t="s">
        <v>173</v>
      </c>
      <c r="D198" s="1">
        <v>4.7881944444444442E-2</v>
      </c>
      <c r="E198">
        <v>196</v>
      </c>
      <c r="F198">
        <v>4</v>
      </c>
      <c r="G198" t="s">
        <v>154</v>
      </c>
    </row>
    <row r="199" spans="1:7">
      <c r="A199">
        <v>6</v>
      </c>
      <c r="B199" t="s">
        <v>266</v>
      </c>
      <c r="C199" t="s">
        <v>123</v>
      </c>
      <c r="D199" s="1">
        <v>4.7916666666666663E-2</v>
      </c>
      <c r="E199">
        <v>197</v>
      </c>
      <c r="F199">
        <v>10</v>
      </c>
      <c r="G199" t="s">
        <v>24</v>
      </c>
    </row>
    <row r="200" spans="1:7">
      <c r="A200">
        <v>197</v>
      </c>
      <c r="B200" t="s">
        <v>267</v>
      </c>
      <c r="C200" t="s">
        <v>123</v>
      </c>
      <c r="D200" s="1">
        <v>4.7962962962962964E-2</v>
      </c>
      <c r="E200">
        <v>198</v>
      </c>
      <c r="F200">
        <v>11</v>
      </c>
      <c r="G200" t="s">
        <v>36</v>
      </c>
    </row>
    <row r="201" spans="1:7">
      <c r="A201">
        <v>146</v>
      </c>
      <c r="B201" t="s">
        <v>268</v>
      </c>
      <c r="C201" t="s">
        <v>111</v>
      </c>
      <c r="D201" s="1">
        <v>4.8067129629629633E-2</v>
      </c>
      <c r="E201">
        <v>199</v>
      </c>
      <c r="F201">
        <v>17</v>
      </c>
      <c r="G201" t="s">
        <v>15</v>
      </c>
    </row>
    <row r="202" spans="1:7">
      <c r="A202">
        <v>218</v>
      </c>
      <c r="B202" t="s">
        <v>269</v>
      </c>
      <c r="C202" t="s">
        <v>51</v>
      </c>
      <c r="D202" s="1">
        <v>4.8159722222222222E-2</v>
      </c>
      <c r="E202">
        <v>200</v>
      </c>
      <c r="F202">
        <v>46</v>
      </c>
      <c r="G202" t="s">
        <v>154</v>
      </c>
    </row>
    <row r="203" spans="1:7">
      <c r="A203">
        <v>108</v>
      </c>
      <c r="B203" t="s">
        <v>270</v>
      </c>
      <c r="C203" t="s">
        <v>55</v>
      </c>
      <c r="D203" s="1">
        <v>4.8194444444444449E-2</v>
      </c>
      <c r="E203">
        <v>201</v>
      </c>
      <c r="F203">
        <v>20</v>
      </c>
      <c r="G203" t="s">
        <v>24</v>
      </c>
    </row>
    <row r="204" spans="1:7">
      <c r="A204">
        <v>23</v>
      </c>
      <c r="B204" t="s">
        <v>271</v>
      </c>
      <c r="C204" t="s">
        <v>111</v>
      </c>
      <c r="D204" s="1">
        <v>4.8240740740740744E-2</v>
      </c>
      <c r="E204">
        <v>202</v>
      </c>
      <c r="F204">
        <v>18</v>
      </c>
      <c r="G204" t="s">
        <v>249</v>
      </c>
    </row>
    <row r="205" spans="1:7">
      <c r="A205">
        <v>41</v>
      </c>
      <c r="B205" t="s">
        <v>272</v>
      </c>
      <c r="C205" t="s">
        <v>55</v>
      </c>
      <c r="D205" s="1">
        <v>4.8252314814814817E-2</v>
      </c>
      <c r="E205">
        <v>203</v>
      </c>
      <c r="F205">
        <v>21</v>
      </c>
      <c r="G205" t="s">
        <v>79</v>
      </c>
    </row>
    <row r="206" spans="1:7">
      <c r="A206">
        <v>163</v>
      </c>
      <c r="B206" t="s">
        <v>273</v>
      </c>
      <c r="C206" t="s">
        <v>111</v>
      </c>
      <c r="D206" s="1">
        <v>4.8437500000000001E-2</v>
      </c>
      <c r="E206">
        <v>204</v>
      </c>
      <c r="F206">
        <v>19</v>
      </c>
    </row>
    <row r="207" spans="1:7">
      <c r="A207">
        <v>221</v>
      </c>
      <c r="B207" t="s">
        <v>274</v>
      </c>
      <c r="C207" t="s">
        <v>175</v>
      </c>
      <c r="D207" s="1">
        <v>4.8564814814814818E-2</v>
      </c>
      <c r="E207">
        <v>205</v>
      </c>
      <c r="F207">
        <v>6</v>
      </c>
    </row>
    <row r="208" spans="1:7">
      <c r="A208">
        <v>171</v>
      </c>
      <c r="B208" t="s">
        <v>275</v>
      </c>
      <c r="C208" t="s">
        <v>51</v>
      </c>
      <c r="D208" s="1">
        <v>4.8657407407407406E-2</v>
      </c>
      <c r="E208">
        <v>206</v>
      </c>
      <c r="F208">
        <v>47</v>
      </c>
    </row>
    <row r="209" spans="1:7">
      <c r="A209">
        <v>151</v>
      </c>
      <c r="B209" t="s">
        <v>276</v>
      </c>
      <c r="C209" t="s">
        <v>111</v>
      </c>
      <c r="D209" s="1">
        <v>4.8761574074074075E-2</v>
      </c>
      <c r="E209">
        <v>207</v>
      </c>
      <c r="F209">
        <v>20</v>
      </c>
    </row>
    <row r="210" spans="1:7">
      <c r="A210">
        <v>36</v>
      </c>
      <c r="B210" t="s">
        <v>277</v>
      </c>
      <c r="C210" t="s">
        <v>55</v>
      </c>
      <c r="D210" s="1">
        <v>4.9212962962962958E-2</v>
      </c>
      <c r="E210">
        <v>208</v>
      </c>
      <c r="F210">
        <v>22</v>
      </c>
      <c r="G210" t="s">
        <v>40</v>
      </c>
    </row>
    <row r="211" spans="1:7">
      <c r="A211">
        <v>152</v>
      </c>
      <c r="B211" t="s">
        <v>278</v>
      </c>
      <c r="C211" t="s">
        <v>51</v>
      </c>
      <c r="D211" s="1">
        <v>4.9641203703703701E-2</v>
      </c>
      <c r="E211">
        <v>209</v>
      </c>
      <c r="F211">
        <v>48</v>
      </c>
      <c r="G211" t="s">
        <v>85</v>
      </c>
    </row>
    <row r="212" spans="1:7">
      <c r="A212">
        <v>7</v>
      </c>
      <c r="B212" t="s">
        <v>279</v>
      </c>
      <c r="C212" t="s">
        <v>175</v>
      </c>
      <c r="D212" s="1">
        <v>5.0011574074074076E-2</v>
      </c>
      <c r="E212">
        <v>210</v>
      </c>
      <c r="F212">
        <v>7</v>
      </c>
      <c r="G212" t="s">
        <v>24</v>
      </c>
    </row>
    <row r="213" spans="1:7">
      <c r="A213">
        <v>127</v>
      </c>
      <c r="B213" t="s">
        <v>280</v>
      </c>
      <c r="C213" t="s">
        <v>51</v>
      </c>
      <c r="D213" s="1">
        <v>5.002314814814815E-2</v>
      </c>
      <c r="E213">
        <v>211</v>
      </c>
      <c r="F213">
        <v>49</v>
      </c>
    </row>
    <row r="214" spans="1:7">
      <c r="A214">
        <v>230</v>
      </c>
      <c r="B214" t="s">
        <v>281</v>
      </c>
      <c r="C214" t="s">
        <v>55</v>
      </c>
      <c r="D214" s="1">
        <v>5.0069444444444444E-2</v>
      </c>
      <c r="E214">
        <v>212</v>
      </c>
      <c r="F214">
        <v>23</v>
      </c>
      <c r="G214" t="s">
        <v>282</v>
      </c>
    </row>
    <row r="215" spans="1:7">
      <c r="A215">
        <v>240</v>
      </c>
      <c r="B215" t="s">
        <v>209</v>
      </c>
      <c r="C215" t="s">
        <v>55</v>
      </c>
      <c r="D215" s="1">
        <v>5.0428240740740739E-2</v>
      </c>
      <c r="E215">
        <v>213</v>
      </c>
      <c r="F215">
        <v>24</v>
      </c>
    </row>
    <row r="216" spans="1:7">
      <c r="A216">
        <v>195</v>
      </c>
      <c r="B216" t="s">
        <v>283</v>
      </c>
      <c r="C216" t="s">
        <v>14</v>
      </c>
      <c r="D216" s="1">
        <v>5.0497685185185187E-2</v>
      </c>
      <c r="E216">
        <v>214</v>
      </c>
      <c r="F216">
        <v>54</v>
      </c>
    </row>
    <row r="217" spans="1:7">
      <c r="A217">
        <v>113</v>
      </c>
      <c r="B217" t="s">
        <v>284</v>
      </c>
      <c r="C217" t="s">
        <v>285</v>
      </c>
      <c r="D217" s="1">
        <v>5.061342592592593E-2</v>
      </c>
      <c r="E217">
        <v>215</v>
      </c>
      <c r="F217">
        <v>1</v>
      </c>
      <c r="G217" t="s">
        <v>15</v>
      </c>
    </row>
    <row r="218" spans="1:7">
      <c r="A218">
        <v>229</v>
      </c>
      <c r="B218" t="s">
        <v>286</v>
      </c>
      <c r="C218" t="s">
        <v>9</v>
      </c>
      <c r="D218" s="1">
        <v>5.0625000000000003E-2</v>
      </c>
      <c r="E218">
        <v>216</v>
      </c>
      <c r="F218">
        <v>38</v>
      </c>
      <c r="G218" t="s">
        <v>282</v>
      </c>
    </row>
    <row r="219" spans="1:7">
      <c r="A219">
        <v>1</v>
      </c>
      <c r="B219" t="s">
        <v>287</v>
      </c>
      <c r="C219" t="s">
        <v>173</v>
      </c>
      <c r="D219" s="1">
        <v>5.078703703703704E-2</v>
      </c>
      <c r="E219">
        <v>217</v>
      </c>
      <c r="F219">
        <v>5</v>
      </c>
      <c r="G219" t="s">
        <v>24</v>
      </c>
    </row>
    <row r="220" spans="1:7">
      <c r="A220">
        <v>155</v>
      </c>
      <c r="B220" t="s">
        <v>288</v>
      </c>
      <c r="C220" t="s">
        <v>173</v>
      </c>
      <c r="D220" s="1">
        <v>5.0833333333333335E-2</v>
      </c>
      <c r="E220">
        <v>218</v>
      </c>
      <c r="F220">
        <v>6</v>
      </c>
      <c r="G220" t="s">
        <v>24</v>
      </c>
    </row>
    <row r="221" spans="1:7">
      <c r="A221">
        <v>99</v>
      </c>
      <c r="B221" t="s">
        <v>289</v>
      </c>
      <c r="C221" t="s">
        <v>111</v>
      </c>
      <c r="D221" s="1">
        <v>5.0914351851851856E-2</v>
      </c>
      <c r="E221">
        <v>219</v>
      </c>
      <c r="F221">
        <v>21</v>
      </c>
      <c r="G221" t="s">
        <v>15</v>
      </c>
    </row>
    <row r="222" spans="1:7">
      <c r="A222">
        <v>194</v>
      </c>
      <c r="B222" t="s">
        <v>290</v>
      </c>
      <c r="C222" t="s">
        <v>55</v>
      </c>
      <c r="D222" s="1">
        <v>5.1030092592592592E-2</v>
      </c>
      <c r="E222">
        <v>220</v>
      </c>
      <c r="F222">
        <v>25</v>
      </c>
    </row>
    <row r="223" spans="1:7">
      <c r="A223">
        <v>217</v>
      </c>
      <c r="B223" t="s">
        <v>291</v>
      </c>
      <c r="C223" t="s">
        <v>55</v>
      </c>
      <c r="D223" s="1">
        <v>5.1076388888888886E-2</v>
      </c>
      <c r="E223">
        <v>221</v>
      </c>
      <c r="F223">
        <v>26</v>
      </c>
      <c r="G223" t="s">
        <v>154</v>
      </c>
    </row>
    <row r="224" spans="1:7">
      <c r="A224">
        <v>187</v>
      </c>
      <c r="B224" t="s">
        <v>292</v>
      </c>
      <c r="C224" t="s">
        <v>55</v>
      </c>
      <c r="D224" s="1">
        <v>5.1192129629629629E-2</v>
      </c>
      <c r="E224">
        <v>222</v>
      </c>
      <c r="F224">
        <v>27</v>
      </c>
      <c r="G224" t="s">
        <v>293</v>
      </c>
    </row>
    <row r="225" spans="1:7">
      <c r="A225">
        <v>173</v>
      </c>
      <c r="B225" t="s">
        <v>294</v>
      </c>
      <c r="C225" t="s">
        <v>123</v>
      </c>
      <c r="D225" s="1">
        <v>5.2233796296296299E-2</v>
      </c>
      <c r="E225">
        <v>223</v>
      </c>
      <c r="F225">
        <v>12</v>
      </c>
      <c r="G225" t="s">
        <v>151</v>
      </c>
    </row>
    <row r="226" spans="1:7">
      <c r="A226">
        <v>223</v>
      </c>
      <c r="B226" t="s">
        <v>295</v>
      </c>
      <c r="C226" t="s">
        <v>55</v>
      </c>
      <c r="D226" s="1">
        <v>5.2453703703703704E-2</v>
      </c>
      <c r="E226">
        <v>224</v>
      </c>
      <c r="F226">
        <v>28</v>
      </c>
    </row>
    <row r="227" spans="1:7">
      <c r="A227">
        <v>87</v>
      </c>
      <c r="B227" t="s">
        <v>296</v>
      </c>
      <c r="C227" t="s">
        <v>111</v>
      </c>
      <c r="D227" s="1">
        <v>5.258101851851852E-2</v>
      </c>
      <c r="E227">
        <v>225</v>
      </c>
      <c r="F227">
        <v>22</v>
      </c>
      <c r="G227" t="s">
        <v>26</v>
      </c>
    </row>
    <row r="228" spans="1:7">
      <c r="A228">
        <v>154</v>
      </c>
      <c r="B228" t="s">
        <v>297</v>
      </c>
      <c r="C228" t="s">
        <v>111</v>
      </c>
      <c r="D228" s="1">
        <v>5.2696759259259263E-2</v>
      </c>
      <c r="E228">
        <v>226</v>
      </c>
      <c r="F228">
        <v>23</v>
      </c>
      <c r="G228" t="s">
        <v>85</v>
      </c>
    </row>
    <row r="229" spans="1:7">
      <c r="A229">
        <v>193</v>
      </c>
      <c r="B229" t="s">
        <v>298</v>
      </c>
      <c r="C229" t="s">
        <v>173</v>
      </c>
      <c r="D229" s="1">
        <v>5.3101851851851851E-2</v>
      </c>
      <c r="E229">
        <v>227</v>
      </c>
      <c r="F229">
        <v>7</v>
      </c>
      <c r="G229" t="s">
        <v>108</v>
      </c>
    </row>
    <row r="230" spans="1:7">
      <c r="A230">
        <v>76</v>
      </c>
      <c r="B230" t="s">
        <v>299</v>
      </c>
      <c r="C230" t="s">
        <v>175</v>
      </c>
      <c r="D230" s="1">
        <v>5.3912037037037036E-2</v>
      </c>
      <c r="E230">
        <v>228</v>
      </c>
      <c r="F230">
        <v>8</v>
      </c>
      <c r="G230" t="s">
        <v>154</v>
      </c>
    </row>
    <row r="231" spans="1:7">
      <c r="A231">
        <v>137</v>
      </c>
      <c r="B231" t="s">
        <v>300</v>
      </c>
      <c r="C231" t="s">
        <v>173</v>
      </c>
      <c r="D231" s="1">
        <v>5.4108796296296301E-2</v>
      </c>
      <c r="E231">
        <v>229</v>
      </c>
      <c r="F231">
        <v>8</v>
      </c>
      <c r="G231" t="s">
        <v>49</v>
      </c>
    </row>
    <row r="232" spans="1:7">
      <c r="A232">
        <v>12</v>
      </c>
      <c r="B232" t="s">
        <v>301</v>
      </c>
      <c r="C232" t="s">
        <v>285</v>
      </c>
      <c r="D232" s="1">
        <v>5.5949074074074075E-2</v>
      </c>
      <c r="E232">
        <v>230</v>
      </c>
      <c r="F232">
        <v>2</v>
      </c>
      <c r="G232" t="s">
        <v>24</v>
      </c>
    </row>
    <row r="233" spans="1:7">
      <c r="A233">
        <v>153</v>
      </c>
      <c r="B233" t="s">
        <v>302</v>
      </c>
      <c r="C233" t="s">
        <v>173</v>
      </c>
      <c r="D233" s="1">
        <v>5.7407407407407407E-2</v>
      </c>
      <c r="E233">
        <v>231</v>
      </c>
      <c r="F233">
        <v>9</v>
      </c>
      <c r="G233" t="s">
        <v>85</v>
      </c>
    </row>
    <row r="234" spans="1:7">
      <c r="A234">
        <v>16</v>
      </c>
      <c r="B234" t="s">
        <v>303</v>
      </c>
      <c r="C234" t="s">
        <v>55</v>
      </c>
      <c r="D234" s="1">
        <v>5.8576388888888886E-2</v>
      </c>
      <c r="E234">
        <v>232</v>
      </c>
      <c r="F234">
        <v>29</v>
      </c>
    </row>
    <row r="235" spans="1:7">
      <c r="A235">
        <v>160</v>
      </c>
      <c r="B235" t="s">
        <v>304</v>
      </c>
      <c r="C235" t="s">
        <v>175</v>
      </c>
      <c r="D235" s="1">
        <v>5.9965277777777777E-2</v>
      </c>
      <c r="E235">
        <v>233</v>
      </c>
      <c r="F235">
        <v>9</v>
      </c>
      <c r="G235" t="s">
        <v>108</v>
      </c>
    </row>
    <row r="236" spans="1:7">
      <c r="A236">
        <v>233</v>
      </c>
      <c r="B236" t="s">
        <v>305</v>
      </c>
      <c r="C236" t="s">
        <v>285</v>
      </c>
      <c r="D236" s="1">
        <v>6.1631944444444448E-2</v>
      </c>
      <c r="E236">
        <v>234</v>
      </c>
      <c r="F236">
        <v>3</v>
      </c>
      <c r="G236" t="s">
        <v>306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7A432-13CC-4408-985D-FDB367993864}">
  <dimension ref="A1:G156"/>
  <sheetViews>
    <sheetView workbookViewId="0">
      <selection activeCell="C26" sqref="C26"/>
    </sheetView>
  </sheetViews>
  <sheetFormatPr defaultRowHeight="14.5"/>
  <sheetData>
    <row r="1" spans="1:7">
      <c r="A1" t="s">
        <v>307</v>
      </c>
    </row>
    <row r="2" spans="1:7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</row>
    <row r="3" spans="1:7">
      <c r="A3">
        <v>102</v>
      </c>
      <c r="B3" t="s">
        <v>13</v>
      </c>
      <c r="C3" t="s">
        <v>14</v>
      </c>
      <c r="D3" s="1">
        <v>2.8113425925925927E-2</v>
      </c>
      <c r="E3">
        <v>1</v>
      </c>
      <c r="F3">
        <v>1</v>
      </c>
      <c r="G3" t="s">
        <v>15</v>
      </c>
    </row>
    <row r="4" spans="1:7">
      <c r="A4">
        <v>114</v>
      </c>
      <c r="B4" t="s">
        <v>308</v>
      </c>
      <c r="C4" t="s">
        <v>9</v>
      </c>
      <c r="D4" s="1">
        <v>2.9826388888888892E-2</v>
      </c>
      <c r="E4">
        <v>2</v>
      </c>
      <c r="F4">
        <v>1</v>
      </c>
      <c r="G4" t="s">
        <v>309</v>
      </c>
    </row>
    <row r="5" spans="1:7">
      <c r="A5">
        <v>61</v>
      </c>
      <c r="B5" t="s">
        <v>310</v>
      </c>
      <c r="C5" t="s">
        <v>9</v>
      </c>
      <c r="D5" s="1">
        <v>3.0671296296296294E-2</v>
      </c>
      <c r="E5">
        <v>3</v>
      </c>
      <c r="F5">
        <v>2</v>
      </c>
    </row>
    <row r="6" spans="1:7">
      <c r="A6">
        <v>164</v>
      </c>
      <c r="B6" t="s">
        <v>311</v>
      </c>
      <c r="C6" t="s">
        <v>51</v>
      </c>
      <c r="D6" s="1">
        <v>3.0902777777777779E-2</v>
      </c>
      <c r="E6">
        <v>4</v>
      </c>
      <c r="F6">
        <v>1</v>
      </c>
      <c r="G6" t="s">
        <v>15</v>
      </c>
    </row>
    <row r="7" spans="1:7">
      <c r="A7">
        <v>153</v>
      </c>
      <c r="B7" t="s">
        <v>312</v>
      </c>
      <c r="C7" t="s">
        <v>9</v>
      </c>
      <c r="D7" s="1">
        <v>3.0902777777777779E-2</v>
      </c>
      <c r="E7">
        <v>4</v>
      </c>
      <c r="F7">
        <v>3</v>
      </c>
    </row>
    <row r="8" spans="1:7">
      <c r="A8">
        <v>84</v>
      </c>
      <c r="B8" t="s">
        <v>30</v>
      </c>
      <c r="C8" t="s">
        <v>9</v>
      </c>
      <c r="D8" s="1">
        <v>3.107638888888889E-2</v>
      </c>
      <c r="E8">
        <v>6</v>
      </c>
      <c r="F8">
        <v>4</v>
      </c>
      <c r="G8" t="s">
        <v>31</v>
      </c>
    </row>
    <row r="9" spans="1:7">
      <c r="A9">
        <v>111</v>
      </c>
      <c r="B9" t="s">
        <v>313</v>
      </c>
      <c r="C9" t="s">
        <v>9</v>
      </c>
      <c r="D9" s="1">
        <v>3.1111111111111107E-2</v>
      </c>
      <c r="E9">
        <v>7</v>
      </c>
      <c r="F9">
        <v>5</v>
      </c>
      <c r="G9" t="s">
        <v>309</v>
      </c>
    </row>
    <row r="10" spans="1:7">
      <c r="A10">
        <v>116</v>
      </c>
      <c r="B10" t="s">
        <v>314</v>
      </c>
      <c r="C10" t="s">
        <v>9</v>
      </c>
      <c r="D10" s="1">
        <v>3.1261574074074074E-2</v>
      </c>
      <c r="E10">
        <v>8</v>
      </c>
      <c r="F10">
        <v>6</v>
      </c>
    </row>
    <row r="11" spans="1:7">
      <c r="A11">
        <v>107</v>
      </c>
      <c r="B11" t="s">
        <v>41</v>
      </c>
      <c r="C11" t="s">
        <v>14</v>
      </c>
      <c r="D11" s="1">
        <v>3.1412037037037037E-2</v>
      </c>
      <c r="E11">
        <v>9</v>
      </c>
      <c r="F11">
        <v>2</v>
      </c>
      <c r="G11" t="s">
        <v>315</v>
      </c>
    </row>
    <row r="12" spans="1:7">
      <c r="A12">
        <v>95</v>
      </c>
      <c r="B12" t="s">
        <v>316</v>
      </c>
      <c r="C12" t="s">
        <v>9</v>
      </c>
      <c r="D12" s="1">
        <v>3.1446759259259258E-2</v>
      </c>
      <c r="E12">
        <v>10</v>
      </c>
      <c r="F12">
        <v>7</v>
      </c>
      <c r="G12" t="s">
        <v>317</v>
      </c>
    </row>
    <row r="13" spans="1:7">
      <c r="A13">
        <v>42</v>
      </c>
      <c r="B13" t="s">
        <v>45</v>
      </c>
      <c r="C13" t="s">
        <v>14</v>
      </c>
      <c r="D13" s="1">
        <v>3.1493055555555559E-2</v>
      </c>
      <c r="E13">
        <v>11</v>
      </c>
      <c r="F13">
        <v>3</v>
      </c>
      <c r="G13" t="s">
        <v>309</v>
      </c>
    </row>
    <row r="14" spans="1:7">
      <c r="A14">
        <v>33</v>
      </c>
      <c r="B14" t="s">
        <v>318</v>
      </c>
      <c r="C14" t="s">
        <v>9</v>
      </c>
      <c r="D14" s="1">
        <v>3.1585648148148147E-2</v>
      </c>
      <c r="E14">
        <v>12</v>
      </c>
      <c r="F14">
        <v>8</v>
      </c>
      <c r="G14" t="s">
        <v>319</v>
      </c>
    </row>
    <row r="15" spans="1:7">
      <c r="A15">
        <v>99</v>
      </c>
      <c r="B15" t="s">
        <v>37</v>
      </c>
      <c r="C15" t="s">
        <v>9</v>
      </c>
      <c r="D15" s="1">
        <v>3.1620370370370368E-2</v>
      </c>
      <c r="E15">
        <v>13</v>
      </c>
      <c r="F15">
        <v>9</v>
      </c>
      <c r="G15" t="s">
        <v>38</v>
      </c>
    </row>
    <row r="16" spans="1:7">
      <c r="A16">
        <v>159</v>
      </c>
      <c r="B16" t="s">
        <v>35</v>
      </c>
      <c r="C16" t="s">
        <v>9</v>
      </c>
      <c r="D16" s="1">
        <v>3.1782407407407405E-2</v>
      </c>
      <c r="E16">
        <v>14</v>
      </c>
      <c r="F16">
        <v>10</v>
      </c>
      <c r="G16" t="s">
        <v>36</v>
      </c>
    </row>
    <row r="17" spans="1:7">
      <c r="A17">
        <v>1</v>
      </c>
      <c r="B17" t="s">
        <v>57</v>
      </c>
      <c r="C17" t="s">
        <v>14</v>
      </c>
      <c r="D17" s="1">
        <v>3.1944444444444449E-2</v>
      </c>
      <c r="E17">
        <v>15</v>
      </c>
      <c r="F17">
        <v>4</v>
      </c>
      <c r="G17" t="s">
        <v>320</v>
      </c>
    </row>
    <row r="18" spans="1:7">
      <c r="A18">
        <v>155</v>
      </c>
      <c r="B18" t="s">
        <v>321</v>
      </c>
      <c r="C18" t="s">
        <v>14</v>
      </c>
      <c r="D18" s="1">
        <v>3.2048611111111111E-2</v>
      </c>
      <c r="E18">
        <v>16</v>
      </c>
      <c r="F18">
        <v>5</v>
      </c>
      <c r="G18" t="s">
        <v>15</v>
      </c>
    </row>
    <row r="19" spans="1:7">
      <c r="A19">
        <v>160</v>
      </c>
      <c r="B19" t="s">
        <v>322</v>
      </c>
      <c r="C19" t="s">
        <v>14</v>
      </c>
      <c r="D19" s="1">
        <v>3.2118055555555559E-2</v>
      </c>
      <c r="E19">
        <v>17</v>
      </c>
      <c r="F19">
        <v>6</v>
      </c>
      <c r="G19" t="s">
        <v>323</v>
      </c>
    </row>
    <row r="20" spans="1:7">
      <c r="A20">
        <v>86</v>
      </c>
      <c r="B20" t="s">
        <v>324</v>
      </c>
      <c r="C20" t="s">
        <v>14</v>
      </c>
      <c r="D20" s="1">
        <v>3.2210648148148148E-2</v>
      </c>
      <c r="E20">
        <v>18</v>
      </c>
      <c r="F20">
        <v>7</v>
      </c>
      <c r="G20" t="s">
        <v>79</v>
      </c>
    </row>
    <row r="21" spans="1:7">
      <c r="A21">
        <v>19</v>
      </c>
      <c r="B21" t="s">
        <v>325</v>
      </c>
      <c r="C21" t="s">
        <v>14</v>
      </c>
      <c r="D21" s="1">
        <v>3.2268518518518523E-2</v>
      </c>
      <c r="E21">
        <v>19</v>
      </c>
      <c r="F21">
        <v>8</v>
      </c>
      <c r="G21" t="s">
        <v>15</v>
      </c>
    </row>
    <row r="22" spans="1:7">
      <c r="A22">
        <v>126</v>
      </c>
      <c r="B22" t="s">
        <v>326</v>
      </c>
      <c r="C22" t="s">
        <v>14</v>
      </c>
      <c r="D22" s="1">
        <v>3.229166666666667E-2</v>
      </c>
      <c r="E22">
        <v>20</v>
      </c>
      <c r="F22">
        <v>9</v>
      </c>
      <c r="G22" t="s">
        <v>309</v>
      </c>
    </row>
    <row r="23" spans="1:7">
      <c r="A23">
        <v>53</v>
      </c>
      <c r="B23" t="s">
        <v>52</v>
      </c>
      <c r="C23" t="s">
        <v>9</v>
      </c>
      <c r="D23" s="1">
        <v>3.2442129629629633E-2</v>
      </c>
      <c r="E23">
        <v>21</v>
      </c>
      <c r="F23">
        <v>11</v>
      </c>
      <c r="G23" t="s">
        <v>53</v>
      </c>
    </row>
    <row r="24" spans="1:7">
      <c r="A24">
        <v>68</v>
      </c>
      <c r="B24" t="s">
        <v>327</v>
      </c>
      <c r="C24" t="s">
        <v>9</v>
      </c>
      <c r="D24" s="1">
        <v>3.2731481481481479E-2</v>
      </c>
      <c r="E24">
        <v>22</v>
      </c>
      <c r="F24">
        <v>12</v>
      </c>
      <c r="G24" t="s">
        <v>194</v>
      </c>
    </row>
    <row r="25" spans="1:7">
      <c r="A25">
        <v>138</v>
      </c>
      <c r="B25" t="s">
        <v>42</v>
      </c>
      <c r="C25" t="s">
        <v>14</v>
      </c>
      <c r="D25" s="1">
        <v>3.2939814814814811E-2</v>
      </c>
      <c r="E25">
        <v>23</v>
      </c>
      <c r="F25">
        <v>10</v>
      </c>
      <c r="G25" t="s">
        <v>15</v>
      </c>
    </row>
    <row r="26" spans="1:7">
      <c r="A26">
        <v>16</v>
      </c>
      <c r="B26" t="s">
        <v>98</v>
      </c>
      <c r="C26" t="s">
        <v>14</v>
      </c>
      <c r="D26" s="1">
        <v>3.2986111111111112E-2</v>
      </c>
      <c r="E26">
        <v>24</v>
      </c>
      <c r="F26">
        <v>11</v>
      </c>
      <c r="G26" t="s">
        <v>15</v>
      </c>
    </row>
    <row r="27" spans="1:7">
      <c r="A27">
        <v>106</v>
      </c>
      <c r="B27" t="s">
        <v>328</v>
      </c>
      <c r="C27" t="s">
        <v>17</v>
      </c>
      <c r="D27" s="1">
        <v>3.3414351851851855E-2</v>
      </c>
      <c r="E27">
        <v>25</v>
      </c>
      <c r="F27">
        <v>1</v>
      </c>
      <c r="G27" t="s">
        <v>329</v>
      </c>
    </row>
    <row r="28" spans="1:7">
      <c r="A28">
        <v>145</v>
      </c>
      <c r="B28" t="s">
        <v>330</v>
      </c>
      <c r="C28" t="s">
        <v>9</v>
      </c>
      <c r="D28" s="1">
        <v>3.3449074074074069E-2</v>
      </c>
      <c r="E28">
        <v>26</v>
      </c>
      <c r="F28">
        <v>13</v>
      </c>
    </row>
    <row r="29" spans="1:7">
      <c r="A29">
        <v>97</v>
      </c>
      <c r="B29" t="s">
        <v>331</v>
      </c>
      <c r="C29" t="s">
        <v>14</v>
      </c>
      <c r="D29" s="1">
        <v>3.3483796296296296E-2</v>
      </c>
      <c r="E29">
        <v>27</v>
      </c>
      <c r="F29">
        <v>12</v>
      </c>
      <c r="G29" t="s">
        <v>332</v>
      </c>
    </row>
    <row r="30" spans="1:7">
      <c r="A30">
        <v>66</v>
      </c>
      <c r="B30" t="s">
        <v>333</v>
      </c>
      <c r="C30" t="s">
        <v>9</v>
      </c>
      <c r="D30" s="1">
        <v>3.3692129629629627E-2</v>
      </c>
      <c r="E30">
        <v>28</v>
      </c>
      <c r="F30">
        <v>14</v>
      </c>
      <c r="G30" t="s">
        <v>309</v>
      </c>
    </row>
    <row r="31" spans="1:7">
      <c r="A31">
        <v>128</v>
      </c>
      <c r="B31" t="s">
        <v>334</v>
      </c>
      <c r="C31" t="s">
        <v>55</v>
      </c>
      <c r="D31" s="1">
        <v>3.3831018518518517E-2</v>
      </c>
      <c r="E31">
        <v>29</v>
      </c>
      <c r="F31">
        <v>1</v>
      </c>
      <c r="G31" t="s">
        <v>49</v>
      </c>
    </row>
    <row r="32" spans="1:7">
      <c r="A32">
        <v>146</v>
      </c>
      <c r="B32" t="s">
        <v>102</v>
      </c>
      <c r="C32" t="s">
        <v>9</v>
      </c>
      <c r="D32" s="1">
        <v>3.4004629629629628E-2</v>
      </c>
      <c r="E32">
        <v>30</v>
      </c>
      <c r="F32">
        <v>15</v>
      </c>
      <c r="G32" t="s">
        <v>309</v>
      </c>
    </row>
    <row r="33" spans="1:7">
      <c r="A33">
        <v>163</v>
      </c>
      <c r="B33" t="s">
        <v>335</v>
      </c>
      <c r="C33" t="s">
        <v>17</v>
      </c>
      <c r="D33" s="1">
        <v>3.4016203703703708E-2</v>
      </c>
      <c r="E33">
        <v>31</v>
      </c>
      <c r="F33">
        <v>2</v>
      </c>
      <c r="G33" t="s">
        <v>36</v>
      </c>
    </row>
    <row r="34" spans="1:7">
      <c r="A34">
        <v>27</v>
      </c>
      <c r="B34" t="s">
        <v>336</v>
      </c>
      <c r="C34" t="s">
        <v>9</v>
      </c>
      <c r="D34" s="1">
        <v>3.4386574074074076E-2</v>
      </c>
      <c r="E34">
        <v>32</v>
      </c>
      <c r="F34">
        <v>16</v>
      </c>
    </row>
    <row r="35" spans="1:7">
      <c r="A35">
        <v>139</v>
      </c>
      <c r="B35" t="s">
        <v>337</v>
      </c>
      <c r="C35" t="s">
        <v>14</v>
      </c>
      <c r="D35" s="1">
        <v>3.4421296296296297E-2</v>
      </c>
      <c r="E35">
        <v>33</v>
      </c>
      <c r="F35">
        <v>13</v>
      </c>
      <c r="G35" t="s">
        <v>15</v>
      </c>
    </row>
    <row r="36" spans="1:7">
      <c r="A36">
        <v>58</v>
      </c>
      <c r="B36" t="s">
        <v>338</v>
      </c>
      <c r="C36" t="s">
        <v>14</v>
      </c>
      <c r="D36" s="1">
        <v>3.4664351851851849E-2</v>
      </c>
      <c r="E36">
        <v>34</v>
      </c>
      <c r="F36">
        <v>14</v>
      </c>
      <c r="G36" t="s">
        <v>339</v>
      </c>
    </row>
    <row r="37" spans="1:7">
      <c r="A37">
        <v>92</v>
      </c>
      <c r="B37" t="s">
        <v>340</v>
      </c>
      <c r="C37" t="s">
        <v>51</v>
      </c>
      <c r="D37" s="1">
        <v>3.4687500000000003E-2</v>
      </c>
      <c r="E37">
        <v>35</v>
      </c>
      <c r="F37">
        <v>2</v>
      </c>
      <c r="G37" t="s">
        <v>15</v>
      </c>
    </row>
    <row r="38" spans="1:7">
      <c r="A38">
        <v>60</v>
      </c>
      <c r="B38" t="s">
        <v>341</v>
      </c>
      <c r="C38" t="s">
        <v>14</v>
      </c>
      <c r="D38" s="1">
        <v>3.4745370370370371E-2</v>
      </c>
      <c r="E38">
        <v>36</v>
      </c>
      <c r="F38">
        <v>15</v>
      </c>
      <c r="G38" t="s">
        <v>309</v>
      </c>
    </row>
    <row r="39" spans="1:7">
      <c r="A39">
        <v>105</v>
      </c>
      <c r="B39" t="s">
        <v>342</v>
      </c>
      <c r="C39" t="s">
        <v>9</v>
      </c>
      <c r="D39" s="1">
        <v>3.498842592592593E-2</v>
      </c>
      <c r="E39">
        <v>37</v>
      </c>
      <c r="F39">
        <v>17</v>
      </c>
      <c r="G39" t="s">
        <v>343</v>
      </c>
    </row>
    <row r="40" spans="1:7">
      <c r="A40">
        <v>121</v>
      </c>
      <c r="B40" t="s">
        <v>344</v>
      </c>
      <c r="C40" t="s">
        <v>51</v>
      </c>
      <c r="D40" s="1">
        <v>3.516203703703704E-2</v>
      </c>
      <c r="E40">
        <v>38</v>
      </c>
      <c r="F40">
        <v>3</v>
      </c>
      <c r="G40" t="s">
        <v>323</v>
      </c>
    </row>
    <row r="41" spans="1:7">
      <c r="A41">
        <v>3</v>
      </c>
      <c r="B41" t="s">
        <v>84</v>
      </c>
      <c r="C41" t="s">
        <v>51</v>
      </c>
      <c r="D41" s="1">
        <v>3.532407407407407E-2</v>
      </c>
      <c r="E41">
        <v>39</v>
      </c>
      <c r="F41">
        <v>4</v>
      </c>
      <c r="G41" t="s">
        <v>345</v>
      </c>
    </row>
    <row r="42" spans="1:7">
      <c r="A42">
        <v>32</v>
      </c>
      <c r="B42" t="s">
        <v>346</v>
      </c>
      <c r="C42" t="s">
        <v>123</v>
      </c>
      <c r="D42" s="1">
        <v>3.5335648148148151E-2</v>
      </c>
      <c r="E42">
        <v>40</v>
      </c>
      <c r="F42">
        <v>1</v>
      </c>
      <c r="G42" t="s">
        <v>319</v>
      </c>
    </row>
    <row r="43" spans="1:7">
      <c r="A43">
        <v>130</v>
      </c>
      <c r="B43" t="s">
        <v>347</v>
      </c>
      <c r="C43" t="s">
        <v>14</v>
      </c>
      <c r="D43" s="1">
        <v>3.5358796296296298E-2</v>
      </c>
      <c r="E43">
        <v>41</v>
      </c>
      <c r="F43">
        <v>16</v>
      </c>
      <c r="G43" t="s">
        <v>94</v>
      </c>
    </row>
    <row r="44" spans="1:7">
      <c r="A44">
        <v>157</v>
      </c>
      <c r="B44" t="s">
        <v>162</v>
      </c>
      <c r="C44" t="s">
        <v>51</v>
      </c>
      <c r="D44" s="1">
        <v>3.5439814814814813E-2</v>
      </c>
      <c r="E44">
        <v>42</v>
      </c>
      <c r="F44">
        <v>5</v>
      </c>
    </row>
    <row r="45" spans="1:7">
      <c r="A45">
        <v>89</v>
      </c>
      <c r="B45" t="s">
        <v>62</v>
      </c>
      <c r="C45" t="s">
        <v>51</v>
      </c>
      <c r="D45" s="1">
        <v>3.5439814814814813E-2</v>
      </c>
      <c r="E45">
        <v>42</v>
      </c>
      <c r="F45">
        <v>6</v>
      </c>
      <c r="G45" t="s">
        <v>309</v>
      </c>
    </row>
    <row r="46" spans="1:7">
      <c r="A46">
        <v>162</v>
      </c>
      <c r="B46" t="s">
        <v>348</v>
      </c>
      <c r="C46" t="s">
        <v>14</v>
      </c>
      <c r="D46" s="1">
        <v>3.5671296296296298E-2</v>
      </c>
      <c r="E46">
        <v>44</v>
      </c>
      <c r="F46">
        <v>17</v>
      </c>
      <c r="G46" t="s">
        <v>36</v>
      </c>
    </row>
    <row r="47" spans="1:7">
      <c r="A47">
        <v>39</v>
      </c>
      <c r="B47" t="s">
        <v>349</v>
      </c>
      <c r="C47" t="s">
        <v>55</v>
      </c>
      <c r="D47" s="1">
        <v>3.5682870370370372E-2</v>
      </c>
      <c r="E47">
        <v>45</v>
      </c>
      <c r="F47">
        <v>2</v>
      </c>
      <c r="G47" t="s">
        <v>320</v>
      </c>
    </row>
    <row r="48" spans="1:7">
      <c r="A48">
        <v>117</v>
      </c>
      <c r="B48" t="s">
        <v>350</v>
      </c>
      <c r="C48" t="s">
        <v>119</v>
      </c>
      <c r="D48" s="1">
        <v>3.5694444444444445E-2</v>
      </c>
      <c r="E48">
        <v>46</v>
      </c>
      <c r="F48">
        <v>1</v>
      </c>
      <c r="G48" t="s">
        <v>15</v>
      </c>
    </row>
    <row r="49" spans="1:7">
      <c r="A49">
        <v>142</v>
      </c>
      <c r="B49" t="s">
        <v>351</v>
      </c>
      <c r="C49" t="s">
        <v>14</v>
      </c>
      <c r="D49" s="1">
        <v>3.5833333333333335E-2</v>
      </c>
      <c r="E49">
        <v>47</v>
      </c>
      <c r="F49">
        <v>18</v>
      </c>
      <c r="G49" t="s">
        <v>15</v>
      </c>
    </row>
    <row r="50" spans="1:7">
      <c r="A50">
        <v>94</v>
      </c>
      <c r="B50" t="s">
        <v>193</v>
      </c>
      <c r="C50" t="s">
        <v>9</v>
      </c>
      <c r="D50" s="1">
        <v>3.5891203703703703E-2</v>
      </c>
      <c r="E50">
        <v>48</v>
      </c>
      <c r="F50">
        <v>18</v>
      </c>
      <c r="G50" t="s">
        <v>194</v>
      </c>
    </row>
    <row r="51" spans="1:7">
      <c r="A51">
        <v>104</v>
      </c>
      <c r="B51" t="s">
        <v>352</v>
      </c>
      <c r="C51" t="s">
        <v>14</v>
      </c>
      <c r="D51" s="1">
        <v>3.6006944444444446E-2</v>
      </c>
      <c r="E51">
        <v>49</v>
      </c>
      <c r="F51">
        <v>19</v>
      </c>
      <c r="G51" t="s">
        <v>49</v>
      </c>
    </row>
    <row r="52" spans="1:7">
      <c r="A52">
        <v>82</v>
      </c>
      <c r="B52" t="s">
        <v>74</v>
      </c>
      <c r="C52" t="s">
        <v>14</v>
      </c>
      <c r="D52" s="1">
        <v>3.6099537037037034E-2</v>
      </c>
      <c r="E52">
        <v>50</v>
      </c>
      <c r="F52">
        <v>20</v>
      </c>
    </row>
    <row r="53" spans="1:7">
      <c r="A53">
        <v>30</v>
      </c>
      <c r="B53" t="s">
        <v>353</v>
      </c>
      <c r="C53" t="s">
        <v>14</v>
      </c>
      <c r="D53" s="1">
        <v>3.6446759259259262E-2</v>
      </c>
      <c r="E53">
        <v>51</v>
      </c>
      <c r="F53">
        <v>21</v>
      </c>
      <c r="G53" t="s">
        <v>49</v>
      </c>
    </row>
    <row r="54" spans="1:7">
      <c r="A54">
        <v>51</v>
      </c>
      <c r="B54" t="s">
        <v>354</v>
      </c>
      <c r="C54" t="s">
        <v>55</v>
      </c>
      <c r="D54" s="1">
        <v>3.650462962962963E-2</v>
      </c>
      <c r="E54">
        <v>52</v>
      </c>
      <c r="F54">
        <v>3</v>
      </c>
      <c r="G54" t="s">
        <v>309</v>
      </c>
    </row>
    <row r="55" spans="1:7">
      <c r="A55">
        <v>119</v>
      </c>
      <c r="B55" t="s">
        <v>355</v>
      </c>
      <c r="C55" t="s">
        <v>51</v>
      </c>
      <c r="D55" s="1">
        <v>3.6550925925925924E-2</v>
      </c>
      <c r="E55">
        <v>53</v>
      </c>
      <c r="F55">
        <v>7</v>
      </c>
      <c r="G55" t="s">
        <v>49</v>
      </c>
    </row>
    <row r="56" spans="1:7">
      <c r="A56">
        <v>108</v>
      </c>
      <c r="B56" t="s">
        <v>67</v>
      </c>
      <c r="C56" t="s">
        <v>17</v>
      </c>
      <c r="D56" s="1">
        <v>3.6597222222222225E-2</v>
      </c>
      <c r="E56">
        <v>54</v>
      </c>
      <c r="F56">
        <v>3</v>
      </c>
    </row>
    <row r="57" spans="1:7">
      <c r="A57">
        <v>55</v>
      </c>
      <c r="B57" t="s">
        <v>356</v>
      </c>
      <c r="C57" t="s">
        <v>123</v>
      </c>
      <c r="D57" s="1">
        <v>3.6932870370370366E-2</v>
      </c>
      <c r="E57">
        <v>55</v>
      </c>
      <c r="F57">
        <v>2</v>
      </c>
      <c r="G57" t="s">
        <v>357</v>
      </c>
    </row>
    <row r="58" spans="1:7">
      <c r="A58">
        <v>93</v>
      </c>
      <c r="B58" t="s">
        <v>128</v>
      </c>
      <c r="C58" t="s">
        <v>51</v>
      </c>
      <c r="D58" s="1">
        <v>3.7291666666666667E-2</v>
      </c>
      <c r="E58">
        <v>56</v>
      </c>
      <c r="F58">
        <v>8</v>
      </c>
      <c r="G58" t="s">
        <v>358</v>
      </c>
    </row>
    <row r="59" spans="1:7">
      <c r="A59">
        <v>74</v>
      </c>
      <c r="B59" t="s">
        <v>359</v>
      </c>
      <c r="C59" t="s">
        <v>14</v>
      </c>
      <c r="D59" s="1">
        <v>3.7465277777777778E-2</v>
      </c>
      <c r="E59">
        <v>57</v>
      </c>
      <c r="F59">
        <v>22</v>
      </c>
    </row>
    <row r="60" spans="1:7">
      <c r="A60">
        <v>132</v>
      </c>
      <c r="B60" t="s">
        <v>360</v>
      </c>
      <c r="C60" t="s">
        <v>51</v>
      </c>
      <c r="D60" s="1">
        <v>3.75462962962963E-2</v>
      </c>
      <c r="E60">
        <v>58</v>
      </c>
      <c r="F60">
        <v>9</v>
      </c>
      <c r="G60" t="s">
        <v>361</v>
      </c>
    </row>
    <row r="61" spans="1:7">
      <c r="A61">
        <v>110</v>
      </c>
      <c r="B61" t="s">
        <v>115</v>
      </c>
      <c r="C61" t="s">
        <v>14</v>
      </c>
      <c r="D61" s="1">
        <v>3.7627314814814815E-2</v>
      </c>
      <c r="E61">
        <v>59</v>
      </c>
      <c r="F61">
        <v>23</v>
      </c>
    </row>
    <row r="62" spans="1:7">
      <c r="A62">
        <v>134</v>
      </c>
      <c r="B62" t="s">
        <v>362</v>
      </c>
      <c r="C62" t="s">
        <v>111</v>
      </c>
      <c r="D62" s="1">
        <v>3.7638888888888895E-2</v>
      </c>
      <c r="E62">
        <v>60</v>
      </c>
      <c r="F62">
        <v>1</v>
      </c>
    </row>
    <row r="63" spans="1:7">
      <c r="A63">
        <v>112</v>
      </c>
      <c r="B63" t="s">
        <v>137</v>
      </c>
      <c r="C63" t="s">
        <v>9</v>
      </c>
      <c r="D63" s="1">
        <v>3.771990740740741E-2</v>
      </c>
      <c r="E63">
        <v>61</v>
      </c>
      <c r="F63">
        <v>19</v>
      </c>
    </row>
    <row r="64" spans="1:7">
      <c r="A64">
        <v>49</v>
      </c>
      <c r="B64" t="s">
        <v>363</v>
      </c>
      <c r="C64" t="s">
        <v>9</v>
      </c>
      <c r="D64" s="1">
        <v>3.7974537037037036E-2</v>
      </c>
      <c r="E64">
        <v>62</v>
      </c>
      <c r="F64">
        <v>20</v>
      </c>
      <c r="G64" t="s">
        <v>49</v>
      </c>
    </row>
    <row r="65" spans="1:7">
      <c r="A65">
        <v>72</v>
      </c>
      <c r="B65" t="s">
        <v>364</v>
      </c>
      <c r="C65" t="s">
        <v>9</v>
      </c>
      <c r="D65" s="1">
        <v>3.8055555555555558E-2</v>
      </c>
      <c r="E65">
        <v>63</v>
      </c>
      <c r="F65">
        <v>21</v>
      </c>
    </row>
    <row r="66" spans="1:7">
      <c r="A66">
        <v>141</v>
      </c>
      <c r="B66" t="s">
        <v>365</v>
      </c>
      <c r="C66" t="s">
        <v>51</v>
      </c>
      <c r="D66" s="1">
        <v>3.8240740740740742E-2</v>
      </c>
      <c r="E66">
        <v>64</v>
      </c>
      <c r="F66">
        <v>10</v>
      </c>
    </row>
    <row r="67" spans="1:7">
      <c r="A67">
        <v>85</v>
      </c>
      <c r="B67" t="s">
        <v>366</v>
      </c>
      <c r="C67" t="s">
        <v>51</v>
      </c>
      <c r="D67" s="1">
        <v>3.8368055555555551E-2</v>
      </c>
      <c r="E67">
        <v>65</v>
      </c>
      <c r="F67">
        <v>11</v>
      </c>
    </row>
    <row r="68" spans="1:7">
      <c r="A68">
        <v>75</v>
      </c>
      <c r="B68" t="s">
        <v>131</v>
      </c>
      <c r="C68" t="s">
        <v>14</v>
      </c>
      <c r="D68" s="1">
        <v>3.8379629629629632E-2</v>
      </c>
      <c r="E68">
        <v>66</v>
      </c>
      <c r="F68">
        <v>24</v>
      </c>
      <c r="G68" t="s">
        <v>309</v>
      </c>
    </row>
    <row r="69" spans="1:7">
      <c r="A69">
        <v>103</v>
      </c>
      <c r="B69" t="s">
        <v>75</v>
      </c>
      <c r="C69" t="s">
        <v>51</v>
      </c>
      <c r="D69" s="1">
        <v>3.8379629629629632E-2</v>
      </c>
      <c r="E69">
        <v>66</v>
      </c>
      <c r="F69">
        <v>12</v>
      </c>
    </row>
    <row r="70" spans="1:7">
      <c r="A70">
        <v>79</v>
      </c>
      <c r="B70" t="s">
        <v>367</v>
      </c>
      <c r="C70" t="s">
        <v>55</v>
      </c>
      <c r="D70" s="1">
        <v>3.8414351851851852E-2</v>
      </c>
      <c r="E70">
        <v>68</v>
      </c>
      <c r="F70">
        <v>4</v>
      </c>
      <c r="G70" t="s">
        <v>309</v>
      </c>
    </row>
    <row r="71" spans="1:7">
      <c r="A71">
        <v>161</v>
      </c>
      <c r="B71" t="s">
        <v>368</v>
      </c>
      <c r="C71" t="s">
        <v>9</v>
      </c>
      <c r="D71" s="1">
        <v>3.8495370370370367E-2</v>
      </c>
      <c r="E71">
        <v>69</v>
      </c>
      <c r="F71">
        <v>22</v>
      </c>
    </row>
    <row r="72" spans="1:7">
      <c r="A72">
        <v>26</v>
      </c>
      <c r="B72" t="s">
        <v>369</v>
      </c>
      <c r="C72" t="s">
        <v>111</v>
      </c>
      <c r="D72" s="1">
        <v>3.8530092592592595E-2</v>
      </c>
      <c r="E72">
        <v>70</v>
      </c>
      <c r="F72">
        <v>2</v>
      </c>
      <c r="G72" t="s">
        <v>15</v>
      </c>
    </row>
    <row r="73" spans="1:7">
      <c r="A73">
        <v>24</v>
      </c>
      <c r="B73" t="s">
        <v>135</v>
      </c>
      <c r="C73" t="s">
        <v>14</v>
      </c>
      <c r="D73" s="1">
        <v>3.8622685185185184E-2</v>
      </c>
      <c r="E73">
        <v>71</v>
      </c>
      <c r="F73">
        <v>25</v>
      </c>
      <c r="G73" s="1">
        <v>0</v>
      </c>
    </row>
    <row r="74" spans="1:7">
      <c r="A74">
        <v>125</v>
      </c>
      <c r="B74" t="s">
        <v>370</v>
      </c>
      <c r="C74" t="s">
        <v>51</v>
      </c>
      <c r="D74" s="1">
        <v>3.8703703703703705E-2</v>
      </c>
      <c r="E74">
        <v>72</v>
      </c>
      <c r="F74">
        <v>13</v>
      </c>
      <c r="G74" t="s">
        <v>345</v>
      </c>
    </row>
    <row r="75" spans="1:7">
      <c r="A75">
        <v>78</v>
      </c>
      <c r="B75" t="s">
        <v>371</v>
      </c>
      <c r="C75" t="s">
        <v>14</v>
      </c>
      <c r="D75" s="1">
        <v>3.8738425925925926E-2</v>
      </c>
      <c r="E75">
        <v>73</v>
      </c>
      <c r="F75">
        <v>26</v>
      </c>
      <c r="G75" t="s">
        <v>320</v>
      </c>
    </row>
    <row r="76" spans="1:7">
      <c r="A76">
        <v>23</v>
      </c>
      <c r="B76" t="s">
        <v>76</v>
      </c>
      <c r="C76" t="s">
        <v>9</v>
      </c>
      <c r="D76" s="1">
        <v>3.8831018518518515E-2</v>
      </c>
      <c r="E76">
        <v>74</v>
      </c>
      <c r="F76">
        <v>23</v>
      </c>
      <c r="G76" t="s">
        <v>49</v>
      </c>
    </row>
    <row r="77" spans="1:7">
      <c r="A77">
        <v>151</v>
      </c>
      <c r="B77" t="s">
        <v>372</v>
      </c>
      <c r="C77" t="s">
        <v>9</v>
      </c>
      <c r="D77" s="1">
        <v>3.8981481481481485E-2</v>
      </c>
      <c r="E77">
        <v>75</v>
      </c>
      <c r="F77">
        <v>24</v>
      </c>
      <c r="G77" t="s">
        <v>49</v>
      </c>
    </row>
    <row r="78" spans="1:7">
      <c r="A78">
        <v>144</v>
      </c>
      <c r="B78" t="s">
        <v>373</v>
      </c>
      <c r="C78" t="s">
        <v>51</v>
      </c>
      <c r="D78" s="1">
        <v>3.9085648148148147E-2</v>
      </c>
      <c r="E78">
        <v>76</v>
      </c>
      <c r="F78">
        <v>14</v>
      </c>
      <c r="G78" t="s">
        <v>15</v>
      </c>
    </row>
    <row r="79" spans="1:7">
      <c r="A79">
        <v>71</v>
      </c>
      <c r="B79" t="s">
        <v>374</v>
      </c>
      <c r="C79" t="s">
        <v>9</v>
      </c>
      <c r="D79" s="1">
        <v>3.9131944444444448E-2</v>
      </c>
      <c r="E79">
        <v>77</v>
      </c>
      <c r="F79">
        <v>25</v>
      </c>
      <c r="G79" t="s">
        <v>49</v>
      </c>
    </row>
    <row r="80" spans="1:7">
      <c r="A80">
        <v>31</v>
      </c>
      <c r="B80" t="s">
        <v>375</v>
      </c>
      <c r="C80" t="s">
        <v>14</v>
      </c>
      <c r="D80" s="1">
        <v>3.9155092592592596E-2</v>
      </c>
      <c r="E80">
        <v>78</v>
      </c>
      <c r="F80">
        <v>27</v>
      </c>
      <c r="G80" t="s">
        <v>49</v>
      </c>
    </row>
    <row r="81" spans="1:7">
      <c r="A81">
        <v>28</v>
      </c>
      <c r="B81" t="s">
        <v>376</v>
      </c>
      <c r="C81" t="s">
        <v>111</v>
      </c>
      <c r="D81" s="1">
        <v>3.9432870370370368E-2</v>
      </c>
      <c r="E81">
        <v>79</v>
      </c>
      <c r="F81">
        <v>3</v>
      </c>
      <c r="G81" t="s">
        <v>15</v>
      </c>
    </row>
    <row r="82" spans="1:7">
      <c r="A82">
        <v>48</v>
      </c>
      <c r="B82" t="s">
        <v>377</v>
      </c>
      <c r="C82" t="s">
        <v>55</v>
      </c>
      <c r="D82" s="1">
        <v>3.9525462962962964E-2</v>
      </c>
      <c r="E82">
        <v>80</v>
      </c>
      <c r="F82">
        <v>5</v>
      </c>
      <c r="G82" t="s">
        <v>49</v>
      </c>
    </row>
    <row r="83" spans="1:7">
      <c r="A83">
        <v>122</v>
      </c>
      <c r="B83" t="s">
        <v>171</v>
      </c>
      <c r="C83" t="s">
        <v>51</v>
      </c>
      <c r="D83" s="1">
        <v>3.9664351851851853E-2</v>
      </c>
      <c r="E83">
        <v>81</v>
      </c>
      <c r="F83">
        <v>15</v>
      </c>
      <c r="G83" t="s">
        <v>229</v>
      </c>
    </row>
    <row r="84" spans="1:7">
      <c r="A84">
        <v>150</v>
      </c>
      <c r="B84" t="s">
        <v>378</v>
      </c>
      <c r="C84" t="s">
        <v>9</v>
      </c>
      <c r="D84" s="1">
        <v>3.9745370370370368E-2</v>
      </c>
      <c r="E84">
        <v>82</v>
      </c>
      <c r="F84">
        <v>26</v>
      </c>
    </row>
    <row r="85" spans="1:7">
      <c r="A85">
        <v>127</v>
      </c>
      <c r="B85" t="s">
        <v>379</v>
      </c>
      <c r="C85" t="s">
        <v>123</v>
      </c>
      <c r="D85" s="1">
        <v>3.9965277777777773E-2</v>
      </c>
      <c r="E85">
        <v>83</v>
      </c>
      <c r="F85">
        <v>3</v>
      </c>
      <c r="G85" t="s">
        <v>15</v>
      </c>
    </row>
    <row r="86" spans="1:7">
      <c r="A86">
        <v>64</v>
      </c>
      <c r="B86" t="s">
        <v>380</v>
      </c>
      <c r="C86" t="s">
        <v>14</v>
      </c>
      <c r="D86" s="1">
        <v>3.9965277777777773E-2</v>
      </c>
      <c r="E86">
        <v>83</v>
      </c>
      <c r="F86">
        <v>28</v>
      </c>
      <c r="G86" t="s">
        <v>339</v>
      </c>
    </row>
    <row r="87" spans="1:7">
      <c r="A87">
        <v>140</v>
      </c>
      <c r="B87" t="s">
        <v>381</v>
      </c>
      <c r="C87" t="s">
        <v>55</v>
      </c>
      <c r="D87" s="1">
        <v>4.0034722222222222E-2</v>
      </c>
      <c r="E87">
        <v>85</v>
      </c>
      <c r="F87">
        <v>6</v>
      </c>
      <c r="G87" t="s">
        <v>309</v>
      </c>
    </row>
    <row r="88" spans="1:7">
      <c r="A88">
        <v>21</v>
      </c>
      <c r="B88" t="s">
        <v>382</v>
      </c>
      <c r="C88" t="s">
        <v>123</v>
      </c>
      <c r="D88" s="1">
        <v>4.0081018518518523E-2</v>
      </c>
      <c r="E88">
        <v>86</v>
      </c>
      <c r="F88">
        <v>4</v>
      </c>
      <c r="G88" t="s">
        <v>309</v>
      </c>
    </row>
    <row r="89" spans="1:7">
      <c r="A89">
        <v>17</v>
      </c>
      <c r="B89" t="s">
        <v>172</v>
      </c>
      <c r="C89" t="s">
        <v>173</v>
      </c>
      <c r="D89" s="1">
        <v>4.0208333333333332E-2</v>
      </c>
      <c r="E89">
        <v>87</v>
      </c>
      <c r="F89">
        <v>1</v>
      </c>
      <c r="G89" t="s">
        <v>309</v>
      </c>
    </row>
    <row r="90" spans="1:7">
      <c r="A90">
        <v>56</v>
      </c>
      <c r="B90" t="s">
        <v>159</v>
      </c>
      <c r="C90" t="s">
        <v>111</v>
      </c>
      <c r="D90" s="1">
        <v>4.0254629629629633E-2</v>
      </c>
      <c r="E90">
        <v>88</v>
      </c>
      <c r="F90">
        <v>4</v>
      </c>
      <c r="G90" t="s">
        <v>343</v>
      </c>
    </row>
    <row r="91" spans="1:7">
      <c r="A91">
        <v>46</v>
      </c>
      <c r="B91" t="s">
        <v>158</v>
      </c>
      <c r="C91" t="s">
        <v>111</v>
      </c>
      <c r="D91" s="1">
        <v>4.027777777777778E-2</v>
      </c>
      <c r="E91">
        <v>89</v>
      </c>
      <c r="F91">
        <v>5</v>
      </c>
      <c r="G91" t="s">
        <v>361</v>
      </c>
    </row>
    <row r="92" spans="1:7">
      <c r="A92">
        <v>156</v>
      </c>
      <c r="B92" t="s">
        <v>383</v>
      </c>
      <c r="C92" t="s">
        <v>111</v>
      </c>
      <c r="D92" s="1">
        <v>4.0289351851851847E-2</v>
      </c>
      <c r="E92">
        <v>90</v>
      </c>
      <c r="F92">
        <v>6</v>
      </c>
    </row>
    <row r="93" spans="1:7">
      <c r="A93">
        <v>131</v>
      </c>
      <c r="B93" t="s">
        <v>157</v>
      </c>
      <c r="C93" t="s">
        <v>51</v>
      </c>
      <c r="D93" s="1">
        <v>4.0509259259259259E-2</v>
      </c>
      <c r="E93">
        <v>91</v>
      </c>
      <c r="F93">
        <v>16</v>
      </c>
      <c r="G93" t="s">
        <v>345</v>
      </c>
    </row>
    <row r="94" spans="1:7">
      <c r="A94">
        <v>34</v>
      </c>
      <c r="B94" t="s">
        <v>246</v>
      </c>
      <c r="C94" t="s">
        <v>51</v>
      </c>
      <c r="D94" s="1">
        <v>4.0949074074074075E-2</v>
      </c>
      <c r="E94">
        <v>92</v>
      </c>
      <c r="F94">
        <v>17</v>
      </c>
      <c r="G94" t="s">
        <v>309</v>
      </c>
    </row>
    <row r="95" spans="1:7">
      <c r="A95">
        <v>47</v>
      </c>
      <c r="B95" t="s">
        <v>384</v>
      </c>
      <c r="C95" t="s">
        <v>51</v>
      </c>
      <c r="D95" s="1">
        <v>4.1122685185185186E-2</v>
      </c>
      <c r="E95">
        <v>93</v>
      </c>
      <c r="F95">
        <v>18</v>
      </c>
      <c r="G95" t="s">
        <v>15</v>
      </c>
    </row>
    <row r="96" spans="1:7">
      <c r="A96">
        <v>77</v>
      </c>
      <c r="B96" t="s">
        <v>385</v>
      </c>
      <c r="C96" t="s">
        <v>9</v>
      </c>
      <c r="D96" s="1">
        <v>4.1145833333333333E-2</v>
      </c>
      <c r="E96">
        <v>94</v>
      </c>
      <c r="F96">
        <v>27</v>
      </c>
      <c r="G96" t="s">
        <v>386</v>
      </c>
    </row>
    <row r="97" spans="1:7">
      <c r="A97">
        <v>87</v>
      </c>
      <c r="B97" t="s">
        <v>387</v>
      </c>
      <c r="C97" t="s">
        <v>14</v>
      </c>
      <c r="D97" s="1">
        <v>4.1192129629629634E-2</v>
      </c>
      <c r="E97">
        <v>95</v>
      </c>
      <c r="F97">
        <v>29</v>
      </c>
      <c r="G97" t="s">
        <v>194</v>
      </c>
    </row>
    <row r="98" spans="1:7">
      <c r="A98">
        <v>45</v>
      </c>
      <c r="B98" t="s">
        <v>388</v>
      </c>
      <c r="C98" t="s">
        <v>14</v>
      </c>
      <c r="D98" s="1">
        <v>4.1226851851851855E-2</v>
      </c>
      <c r="E98">
        <v>96</v>
      </c>
      <c r="F98">
        <v>30</v>
      </c>
      <c r="G98" t="s">
        <v>389</v>
      </c>
    </row>
    <row r="99" spans="1:7">
      <c r="A99">
        <v>91</v>
      </c>
      <c r="B99" t="s">
        <v>390</v>
      </c>
      <c r="C99" t="s">
        <v>51</v>
      </c>
      <c r="D99" s="1">
        <v>4.1354166666666664E-2</v>
      </c>
      <c r="E99">
        <v>97</v>
      </c>
      <c r="F99">
        <v>19</v>
      </c>
    </row>
    <row r="100" spans="1:7">
      <c r="A100">
        <v>165</v>
      </c>
      <c r="B100" t="s">
        <v>155</v>
      </c>
      <c r="C100" t="s">
        <v>51</v>
      </c>
      <c r="D100" s="1">
        <v>4.1365740740740745E-2</v>
      </c>
      <c r="E100">
        <v>98</v>
      </c>
      <c r="F100">
        <v>20</v>
      </c>
    </row>
    <row r="101" spans="1:7">
      <c r="A101">
        <v>113</v>
      </c>
      <c r="B101" t="s">
        <v>186</v>
      </c>
      <c r="C101" t="s">
        <v>123</v>
      </c>
      <c r="D101" s="1">
        <v>4.1388888888888892E-2</v>
      </c>
      <c r="E101">
        <v>99</v>
      </c>
      <c r="F101">
        <v>5</v>
      </c>
    </row>
    <row r="102" spans="1:7">
      <c r="A102">
        <v>118</v>
      </c>
      <c r="B102" t="s">
        <v>391</v>
      </c>
      <c r="C102" t="s">
        <v>111</v>
      </c>
      <c r="D102" s="1">
        <v>4.148148148148148E-2</v>
      </c>
      <c r="E102">
        <v>100</v>
      </c>
      <c r="F102">
        <v>7</v>
      </c>
      <c r="G102" t="s">
        <v>309</v>
      </c>
    </row>
    <row r="103" spans="1:7">
      <c r="A103">
        <v>154</v>
      </c>
      <c r="B103" t="s">
        <v>392</v>
      </c>
      <c r="C103" t="s">
        <v>51</v>
      </c>
      <c r="D103" s="1">
        <v>4.1689814814814818E-2</v>
      </c>
      <c r="E103">
        <v>101</v>
      </c>
      <c r="F103">
        <v>21</v>
      </c>
      <c r="G103" t="s">
        <v>345</v>
      </c>
    </row>
    <row r="104" spans="1:7">
      <c r="A104">
        <v>115</v>
      </c>
      <c r="B104" t="s">
        <v>205</v>
      </c>
      <c r="C104" t="s">
        <v>111</v>
      </c>
      <c r="D104" s="1">
        <v>4.1956018518518517E-2</v>
      </c>
      <c r="E104">
        <v>102</v>
      </c>
      <c r="F104">
        <v>8</v>
      </c>
      <c r="G104" t="s">
        <v>206</v>
      </c>
    </row>
    <row r="105" spans="1:7">
      <c r="A105">
        <v>14</v>
      </c>
      <c r="B105" t="s">
        <v>248</v>
      </c>
      <c r="C105" t="s">
        <v>14</v>
      </c>
      <c r="D105" s="1">
        <v>4.2002314814814812E-2</v>
      </c>
      <c r="E105">
        <v>103</v>
      </c>
      <c r="F105">
        <v>31</v>
      </c>
      <c r="G105" t="s">
        <v>249</v>
      </c>
    </row>
    <row r="106" spans="1:7">
      <c r="A106">
        <v>88</v>
      </c>
      <c r="B106" t="s">
        <v>340</v>
      </c>
      <c r="C106" t="s">
        <v>175</v>
      </c>
      <c r="D106" s="1">
        <v>4.207175925925926E-2</v>
      </c>
      <c r="E106">
        <v>104</v>
      </c>
      <c r="F106">
        <v>1</v>
      </c>
      <c r="G106" t="s">
        <v>15</v>
      </c>
    </row>
    <row r="107" spans="1:7">
      <c r="A107">
        <v>22</v>
      </c>
      <c r="B107" t="s">
        <v>223</v>
      </c>
      <c r="C107" t="s">
        <v>51</v>
      </c>
      <c r="D107" s="1">
        <v>4.2268518518518518E-2</v>
      </c>
      <c r="E107">
        <v>105</v>
      </c>
      <c r="F107">
        <v>22</v>
      </c>
      <c r="G107" t="s">
        <v>49</v>
      </c>
    </row>
    <row r="108" spans="1:7">
      <c r="A108">
        <v>129</v>
      </c>
      <c r="B108" t="s">
        <v>393</v>
      </c>
      <c r="C108" t="s">
        <v>9</v>
      </c>
      <c r="D108" s="1">
        <v>4.2314814814814812E-2</v>
      </c>
      <c r="E108">
        <v>106</v>
      </c>
      <c r="F108">
        <v>28</v>
      </c>
    </row>
    <row r="109" spans="1:7">
      <c r="A109">
        <v>98</v>
      </c>
      <c r="B109" t="s">
        <v>196</v>
      </c>
      <c r="C109" t="s">
        <v>14</v>
      </c>
      <c r="D109" s="1">
        <v>4.2476851851851849E-2</v>
      </c>
      <c r="E109">
        <v>107</v>
      </c>
      <c r="F109">
        <v>32</v>
      </c>
    </row>
    <row r="110" spans="1:7">
      <c r="A110">
        <v>6</v>
      </c>
      <c r="B110" t="s">
        <v>394</v>
      </c>
      <c r="C110" t="s">
        <v>175</v>
      </c>
      <c r="D110" s="1">
        <v>4.2534722222222217E-2</v>
      </c>
      <c r="E110">
        <v>108</v>
      </c>
      <c r="F110">
        <v>2</v>
      </c>
      <c r="G110" t="s">
        <v>309</v>
      </c>
    </row>
    <row r="111" spans="1:7">
      <c r="A111">
        <v>124</v>
      </c>
      <c r="B111" t="s">
        <v>395</v>
      </c>
      <c r="C111" t="s">
        <v>175</v>
      </c>
      <c r="D111" s="1">
        <v>4.2557870370370371E-2</v>
      </c>
      <c r="E111">
        <v>109</v>
      </c>
      <c r="F111">
        <v>3</v>
      </c>
      <c r="G111" t="s">
        <v>345</v>
      </c>
    </row>
    <row r="112" spans="1:7">
      <c r="A112">
        <v>5</v>
      </c>
      <c r="B112" t="s">
        <v>396</v>
      </c>
      <c r="C112" t="s">
        <v>14</v>
      </c>
      <c r="D112" s="1">
        <v>4.2835648148148144E-2</v>
      </c>
      <c r="E112">
        <v>110</v>
      </c>
      <c r="F112">
        <v>33</v>
      </c>
      <c r="G112" t="s">
        <v>309</v>
      </c>
    </row>
    <row r="113" spans="1:7">
      <c r="A113">
        <v>101</v>
      </c>
      <c r="B113" t="s">
        <v>224</v>
      </c>
      <c r="C113" t="s">
        <v>51</v>
      </c>
      <c r="D113" s="1">
        <v>4.2893518518518518E-2</v>
      </c>
      <c r="E113">
        <v>111</v>
      </c>
      <c r="F113">
        <v>23</v>
      </c>
    </row>
    <row r="114" spans="1:7">
      <c r="A114">
        <v>137</v>
      </c>
      <c r="B114" t="s">
        <v>397</v>
      </c>
      <c r="C114" t="s">
        <v>111</v>
      </c>
      <c r="D114" s="1">
        <v>4.2951388888888886E-2</v>
      </c>
      <c r="E114">
        <v>112</v>
      </c>
      <c r="F114">
        <v>9</v>
      </c>
      <c r="G114" t="s">
        <v>398</v>
      </c>
    </row>
    <row r="115" spans="1:7">
      <c r="A115">
        <v>10</v>
      </c>
      <c r="B115" t="s">
        <v>240</v>
      </c>
      <c r="C115" t="s">
        <v>111</v>
      </c>
      <c r="D115" s="1">
        <v>4.297453703703704E-2</v>
      </c>
      <c r="E115">
        <v>113</v>
      </c>
      <c r="F115">
        <v>10</v>
      </c>
      <c r="G115" t="s">
        <v>15</v>
      </c>
    </row>
    <row r="116" spans="1:7">
      <c r="A116">
        <v>76</v>
      </c>
      <c r="B116" t="s">
        <v>399</v>
      </c>
      <c r="C116" t="s">
        <v>55</v>
      </c>
      <c r="D116" s="1">
        <v>4.3124999999999997E-2</v>
      </c>
      <c r="E116">
        <v>114</v>
      </c>
      <c r="F116">
        <v>7</v>
      </c>
      <c r="G116" t="s">
        <v>400</v>
      </c>
    </row>
    <row r="117" spans="1:7">
      <c r="A117">
        <v>62</v>
      </c>
      <c r="B117" t="s">
        <v>401</v>
      </c>
      <c r="C117" t="s">
        <v>14</v>
      </c>
      <c r="D117" s="1">
        <v>4.3344907407407408E-2</v>
      </c>
      <c r="E117">
        <v>115</v>
      </c>
      <c r="F117">
        <v>34</v>
      </c>
      <c r="G117" t="s">
        <v>49</v>
      </c>
    </row>
    <row r="118" spans="1:7">
      <c r="A118">
        <v>152</v>
      </c>
      <c r="B118" t="s">
        <v>402</v>
      </c>
      <c r="C118" t="s">
        <v>51</v>
      </c>
      <c r="D118" s="1">
        <v>4.355324074074074E-2</v>
      </c>
      <c r="E118">
        <v>116</v>
      </c>
      <c r="F118">
        <v>24</v>
      </c>
      <c r="G118" t="s">
        <v>361</v>
      </c>
    </row>
    <row r="119" spans="1:7">
      <c r="A119">
        <v>11</v>
      </c>
      <c r="B119" t="s">
        <v>403</v>
      </c>
      <c r="C119" t="s">
        <v>111</v>
      </c>
      <c r="D119" s="1">
        <v>4.3761574074074078E-2</v>
      </c>
      <c r="E119">
        <v>117</v>
      </c>
      <c r="F119">
        <v>11</v>
      </c>
      <c r="G119" t="s">
        <v>15</v>
      </c>
    </row>
    <row r="120" spans="1:7">
      <c r="A120">
        <v>167</v>
      </c>
      <c r="B120" t="s">
        <v>404</v>
      </c>
      <c r="C120" t="s">
        <v>51</v>
      </c>
      <c r="D120" s="1">
        <v>4.3900462962962961E-2</v>
      </c>
      <c r="E120">
        <v>118</v>
      </c>
      <c r="F120">
        <v>25</v>
      </c>
      <c r="G120" t="s">
        <v>49</v>
      </c>
    </row>
    <row r="121" spans="1:7">
      <c r="A121">
        <v>7</v>
      </c>
      <c r="B121" t="s">
        <v>226</v>
      </c>
      <c r="C121" t="s">
        <v>55</v>
      </c>
      <c r="D121" s="1">
        <v>4.403935185185185E-2</v>
      </c>
      <c r="E121">
        <v>119</v>
      </c>
      <c r="F121">
        <v>8</v>
      </c>
      <c r="G121" t="s">
        <v>320</v>
      </c>
    </row>
    <row r="122" spans="1:7">
      <c r="A122">
        <v>109</v>
      </c>
      <c r="B122" t="s">
        <v>208</v>
      </c>
      <c r="C122" t="s">
        <v>123</v>
      </c>
      <c r="D122" s="1">
        <v>4.4224537037037041E-2</v>
      </c>
      <c r="E122">
        <v>120</v>
      </c>
      <c r="F122">
        <v>6</v>
      </c>
      <c r="G122" t="s">
        <v>309</v>
      </c>
    </row>
    <row r="123" spans="1:7">
      <c r="A123">
        <v>38</v>
      </c>
      <c r="B123" t="s">
        <v>237</v>
      </c>
      <c r="C123" t="s">
        <v>51</v>
      </c>
      <c r="D123" s="1">
        <v>4.4247685185185182E-2</v>
      </c>
      <c r="E123">
        <v>121</v>
      </c>
      <c r="F123">
        <v>26</v>
      </c>
      <c r="G123" t="s">
        <v>15</v>
      </c>
    </row>
    <row r="124" spans="1:7">
      <c r="A124">
        <v>80</v>
      </c>
      <c r="B124" t="s">
        <v>252</v>
      </c>
      <c r="C124" t="s">
        <v>111</v>
      </c>
      <c r="D124" s="1">
        <v>4.4409722222222225E-2</v>
      </c>
      <c r="E124">
        <v>122</v>
      </c>
      <c r="F124">
        <v>12</v>
      </c>
      <c r="G124" t="s">
        <v>253</v>
      </c>
    </row>
    <row r="125" spans="1:7">
      <c r="A125">
        <v>40</v>
      </c>
      <c r="B125" t="s">
        <v>405</v>
      </c>
      <c r="C125" t="s">
        <v>14</v>
      </c>
      <c r="D125" s="1">
        <v>4.4895833333333329E-2</v>
      </c>
      <c r="E125">
        <v>123</v>
      </c>
      <c r="F125">
        <v>35</v>
      </c>
      <c r="G125" t="s">
        <v>345</v>
      </c>
    </row>
    <row r="126" spans="1:7">
      <c r="A126">
        <v>136</v>
      </c>
      <c r="B126" t="s">
        <v>406</v>
      </c>
      <c r="C126" t="s">
        <v>14</v>
      </c>
      <c r="D126" s="1">
        <v>4.5289351851851851E-2</v>
      </c>
      <c r="E126">
        <v>124</v>
      </c>
      <c r="F126">
        <v>36</v>
      </c>
      <c r="G126" t="s">
        <v>15</v>
      </c>
    </row>
    <row r="127" spans="1:7">
      <c r="A127">
        <v>81</v>
      </c>
      <c r="B127" t="s">
        <v>407</v>
      </c>
      <c r="C127" t="s">
        <v>111</v>
      </c>
      <c r="D127" s="1">
        <v>4.5497685185185183E-2</v>
      </c>
      <c r="E127">
        <v>125</v>
      </c>
      <c r="F127">
        <v>13</v>
      </c>
      <c r="G127" t="s">
        <v>253</v>
      </c>
    </row>
    <row r="128" spans="1:7">
      <c r="A128">
        <v>96</v>
      </c>
      <c r="B128" t="s">
        <v>408</v>
      </c>
      <c r="C128" t="s">
        <v>55</v>
      </c>
      <c r="D128" s="1">
        <v>4.5543981481481477E-2</v>
      </c>
      <c r="E128">
        <v>126</v>
      </c>
      <c r="F128">
        <v>9</v>
      </c>
      <c r="G128" t="s">
        <v>194</v>
      </c>
    </row>
    <row r="129" spans="1:7">
      <c r="A129">
        <v>133</v>
      </c>
      <c r="B129" t="s">
        <v>251</v>
      </c>
      <c r="C129" t="s">
        <v>175</v>
      </c>
      <c r="D129" s="1">
        <v>4.6076388888888882E-2</v>
      </c>
      <c r="E129">
        <v>127</v>
      </c>
      <c r="F129">
        <v>4</v>
      </c>
      <c r="G129" t="s">
        <v>49</v>
      </c>
    </row>
    <row r="130" spans="1:7">
      <c r="A130">
        <v>25</v>
      </c>
      <c r="B130" t="s">
        <v>259</v>
      </c>
      <c r="C130" t="s">
        <v>123</v>
      </c>
      <c r="D130" s="1">
        <v>4.6585648148148147E-2</v>
      </c>
      <c r="E130">
        <v>128</v>
      </c>
      <c r="F130">
        <v>7</v>
      </c>
    </row>
    <row r="131" spans="1:7">
      <c r="A131">
        <v>100</v>
      </c>
      <c r="B131" t="s">
        <v>409</v>
      </c>
      <c r="C131" t="s">
        <v>51</v>
      </c>
      <c r="D131" s="1">
        <v>4.6597222222222227E-2</v>
      </c>
      <c r="E131">
        <v>129</v>
      </c>
      <c r="F131">
        <v>27</v>
      </c>
    </row>
    <row r="132" spans="1:7">
      <c r="A132">
        <v>120</v>
      </c>
      <c r="B132" t="s">
        <v>410</v>
      </c>
      <c r="C132" t="s">
        <v>111</v>
      </c>
      <c r="D132" s="1">
        <v>4.6840277777777779E-2</v>
      </c>
      <c r="E132">
        <v>130</v>
      </c>
      <c r="F132">
        <v>14</v>
      </c>
      <c r="G132" t="s">
        <v>38</v>
      </c>
    </row>
    <row r="133" spans="1:7">
      <c r="A133">
        <v>158</v>
      </c>
      <c r="B133" t="s">
        <v>271</v>
      </c>
      <c r="C133" t="s">
        <v>111</v>
      </c>
      <c r="D133" s="1">
        <v>4.7002314814814816E-2</v>
      </c>
      <c r="E133">
        <v>131</v>
      </c>
      <c r="F133">
        <v>15</v>
      </c>
      <c r="G133" t="s">
        <v>249</v>
      </c>
    </row>
    <row r="134" spans="1:7">
      <c r="A134">
        <v>44</v>
      </c>
      <c r="B134" t="s">
        <v>411</v>
      </c>
      <c r="C134" t="s">
        <v>55</v>
      </c>
      <c r="D134" s="1">
        <v>4.7534722222222221E-2</v>
      </c>
      <c r="E134">
        <v>132</v>
      </c>
      <c r="F134">
        <v>10</v>
      </c>
      <c r="G134" t="s">
        <v>386</v>
      </c>
    </row>
    <row r="135" spans="1:7">
      <c r="A135">
        <v>166</v>
      </c>
      <c r="B135" t="s">
        <v>412</v>
      </c>
      <c r="C135" t="s">
        <v>123</v>
      </c>
      <c r="D135" s="1">
        <v>4.7685185185185185E-2</v>
      </c>
      <c r="E135">
        <v>133</v>
      </c>
      <c r="F135">
        <v>8</v>
      </c>
      <c r="G135" t="s">
        <v>309</v>
      </c>
    </row>
    <row r="136" spans="1:7">
      <c r="A136">
        <v>90</v>
      </c>
      <c r="B136" t="s">
        <v>413</v>
      </c>
      <c r="C136" t="s">
        <v>111</v>
      </c>
      <c r="D136" s="1">
        <v>4.7905092592592589E-2</v>
      </c>
      <c r="E136">
        <v>134</v>
      </c>
      <c r="F136">
        <v>16</v>
      </c>
      <c r="G136" t="s">
        <v>309</v>
      </c>
    </row>
    <row r="137" spans="1:7">
      <c r="A137">
        <v>123</v>
      </c>
      <c r="B137" t="s">
        <v>284</v>
      </c>
      <c r="C137" t="s">
        <v>285</v>
      </c>
      <c r="D137" s="1">
        <v>4.8738425925925921E-2</v>
      </c>
      <c r="E137">
        <v>135</v>
      </c>
      <c r="F137">
        <v>1</v>
      </c>
      <c r="G137" t="s">
        <v>15</v>
      </c>
    </row>
    <row r="138" spans="1:7">
      <c r="A138">
        <v>149</v>
      </c>
      <c r="B138" t="s">
        <v>414</v>
      </c>
      <c r="C138" t="s">
        <v>123</v>
      </c>
      <c r="D138" s="1">
        <v>4.8784722222222222E-2</v>
      </c>
      <c r="E138">
        <v>136</v>
      </c>
      <c r="F138">
        <v>9</v>
      </c>
    </row>
    <row r="139" spans="1:7">
      <c r="A139">
        <v>148</v>
      </c>
      <c r="B139" t="s">
        <v>415</v>
      </c>
      <c r="C139" t="s">
        <v>123</v>
      </c>
      <c r="D139" s="1">
        <v>4.8784722222222222E-2</v>
      </c>
      <c r="E139">
        <v>136</v>
      </c>
      <c r="F139">
        <v>10</v>
      </c>
    </row>
    <row r="140" spans="1:7">
      <c r="A140">
        <v>67</v>
      </c>
      <c r="B140" t="s">
        <v>416</v>
      </c>
      <c r="C140" t="s">
        <v>55</v>
      </c>
      <c r="D140" s="1">
        <v>4.8912037037037039E-2</v>
      </c>
      <c r="E140">
        <v>138</v>
      </c>
      <c r="F140">
        <v>11</v>
      </c>
      <c r="G140" t="s">
        <v>49</v>
      </c>
    </row>
    <row r="141" spans="1:7">
      <c r="A141">
        <v>135</v>
      </c>
      <c r="B141" t="s">
        <v>417</v>
      </c>
      <c r="C141" t="s">
        <v>111</v>
      </c>
      <c r="D141" s="1">
        <v>4.8969907407407413E-2</v>
      </c>
      <c r="E141">
        <v>139</v>
      </c>
      <c r="F141">
        <v>17</v>
      </c>
    </row>
    <row r="142" spans="1:7">
      <c r="A142">
        <v>15</v>
      </c>
      <c r="B142" t="s">
        <v>418</v>
      </c>
      <c r="C142" t="s">
        <v>111</v>
      </c>
      <c r="D142" s="1">
        <v>4.898148148148148E-2</v>
      </c>
      <c r="E142">
        <v>140</v>
      </c>
      <c r="F142">
        <v>18</v>
      </c>
      <c r="G142" t="s">
        <v>309</v>
      </c>
    </row>
    <row r="143" spans="1:7">
      <c r="A143">
        <v>43</v>
      </c>
      <c r="B143" t="s">
        <v>419</v>
      </c>
      <c r="C143" t="s">
        <v>51</v>
      </c>
      <c r="D143" s="1">
        <v>4.9050925925925921E-2</v>
      </c>
      <c r="E143">
        <v>141</v>
      </c>
      <c r="F143">
        <v>28</v>
      </c>
      <c r="G143" t="s">
        <v>253</v>
      </c>
    </row>
    <row r="144" spans="1:7">
      <c r="A144">
        <v>59</v>
      </c>
      <c r="B144" t="s">
        <v>420</v>
      </c>
      <c r="C144" t="s">
        <v>123</v>
      </c>
      <c r="D144" s="1">
        <v>4.9212962962962958E-2</v>
      </c>
      <c r="E144">
        <v>142</v>
      </c>
      <c r="F144">
        <v>11</v>
      </c>
      <c r="G144" t="s">
        <v>421</v>
      </c>
    </row>
    <row r="145" spans="1:7">
      <c r="A145">
        <v>83</v>
      </c>
      <c r="B145" t="s">
        <v>422</v>
      </c>
      <c r="C145" t="s">
        <v>51</v>
      </c>
      <c r="D145" s="1">
        <v>4.9421296296296297E-2</v>
      </c>
      <c r="E145">
        <v>143</v>
      </c>
      <c r="F145">
        <v>29</v>
      </c>
      <c r="G145" t="s">
        <v>15</v>
      </c>
    </row>
    <row r="146" spans="1:7">
      <c r="A146">
        <v>143</v>
      </c>
      <c r="B146" t="s">
        <v>423</v>
      </c>
      <c r="C146" t="s">
        <v>111</v>
      </c>
      <c r="D146" s="1">
        <v>4.9525462962962959E-2</v>
      </c>
      <c r="E146">
        <v>144</v>
      </c>
      <c r="F146">
        <v>19</v>
      </c>
    </row>
    <row r="147" spans="1:7">
      <c r="A147">
        <v>29</v>
      </c>
      <c r="B147" t="s">
        <v>424</v>
      </c>
      <c r="C147" t="s">
        <v>111</v>
      </c>
      <c r="D147" s="1">
        <v>4.9675925925925929E-2</v>
      </c>
      <c r="E147">
        <v>145</v>
      </c>
      <c r="F147">
        <v>20</v>
      </c>
      <c r="G147" t="s">
        <v>425</v>
      </c>
    </row>
    <row r="148" spans="1:7">
      <c r="A148">
        <v>63</v>
      </c>
      <c r="B148" t="s">
        <v>287</v>
      </c>
      <c r="C148" t="s">
        <v>173</v>
      </c>
      <c r="D148" s="1">
        <v>5.0798611111111114E-2</v>
      </c>
      <c r="E148">
        <v>146</v>
      </c>
      <c r="F148">
        <v>2</v>
      </c>
      <c r="G148" t="s">
        <v>309</v>
      </c>
    </row>
    <row r="149" spans="1:7">
      <c r="A149">
        <v>69</v>
      </c>
      <c r="B149" t="s">
        <v>289</v>
      </c>
      <c r="C149" t="s">
        <v>111</v>
      </c>
      <c r="D149" s="1">
        <v>5.1087962962962967E-2</v>
      </c>
      <c r="E149">
        <v>147</v>
      </c>
      <c r="F149">
        <v>21</v>
      </c>
      <c r="G149" t="s">
        <v>15</v>
      </c>
    </row>
    <row r="150" spans="1:7">
      <c r="A150">
        <v>54</v>
      </c>
      <c r="B150" t="s">
        <v>426</v>
      </c>
      <c r="C150" t="s">
        <v>173</v>
      </c>
      <c r="D150" s="1">
        <v>5.1828703703703703E-2</v>
      </c>
      <c r="E150">
        <v>148</v>
      </c>
      <c r="F150">
        <v>3</v>
      </c>
      <c r="G150" t="s">
        <v>427</v>
      </c>
    </row>
    <row r="151" spans="1:7">
      <c r="A151">
        <v>65</v>
      </c>
      <c r="B151" t="s">
        <v>428</v>
      </c>
      <c r="C151" t="s">
        <v>175</v>
      </c>
      <c r="D151" s="1">
        <v>5.1898148148148145E-2</v>
      </c>
      <c r="E151">
        <v>149</v>
      </c>
      <c r="F151">
        <v>5</v>
      </c>
    </row>
    <row r="152" spans="1:7">
      <c r="A152">
        <v>57</v>
      </c>
      <c r="B152" t="s">
        <v>298</v>
      </c>
      <c r="C152" t="s">
        <v>175</v>
      </c>
      <c r="D152" s="1">
        <v>5.2083333333333336E-2</v>
      </c>
      <c r="E152">
        <v>150</v>
      </c>
      <c r="F152">
        <v>6</v>
      </c>
      <c r="G152" t="s">
        <v>343</v>
      </c>
    </row>
    <row r="153" spans="1:7">
      <c r="A153">
        <v>35</v>
      </c>
      <c r="B153" t="s">
        <v>429</v>
      </c>
      <c r="C153" t="s">
        <v>55</v>
      </c>
      <c r="D153" s="1">
        <v>5.3067129629629638E-2</v>
      </c>
      <c r="E153">
        <v>151</v>
      </c>
      <c r="F153">
        <v>12</v>
      </c>
      <c r="G153" t="s">
        <v>430</v>
      </c>
    </row>
    <row r="154" spans="1:7">
      <c r="A154">
        <v>36</v>
      </c>
      <c r="B154" t="s">
        <v>431</v>
      </c>
      <c r="C154" t="s">
        <v>9</v>
      </c>
      <c r="D154" s="1">
        <v>5.3078703703703704E-2</v>
      </c>
      <c r="E154">
        <v>152</v>
      </c>
      <c r="F154">
        <v>29</v>
      </c>
      <c r="G154" t="s">
        <v>430</v>
      </c>
    </row>
    <row r="155" spans="1:7">
      <c r="A155">
        <v>41</v>
      </c>
      <c r="B155" t="s">
        <v>432</v>
      </c>
      <c r="C155" t="s">
        <v>175</v>
      </c>
      <c r="D155" s="1">
        <v>5.4780092592592589E-2</v>
      </c>
      <c r="E155">
        <v>153</v>
      </c>
      <c r="F155">
        <v>7</v>
      </c>
      <c r="G155" t="s">
        <v>309</v>
      </c>
    </row>
    <row r="156" spans="1:7">
      <c r="A156">
        <v>147</v>
      </c>
      <c r="B156" t="s">
        <v>433</v>
      </c>
      <c r="C156" t="s">
        <v>123</v>
      </c>
      <c r="D156" s="1">
        <v>5.5995370370370369E-2</v>
      </c>
      <c r="E156">
        <v>154</v>
      </c>
      <c r="F156">
        <v>12</v>
      </c>
      <c r="G156" t="s">
        <v>320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C7F55-63A3-4F08-9E05-CBA2B9C4AEE0}">
  <dimension ref="A1:G166"/>
  <sheetViews>
    <sheetView workbookViewId="0">
      <selection activeCell="C13" sqref="C13"/>
    </sheetView>
  </sheetViews>
  <sheetFormatPr defaultRowHeight="14.5"/>
  <sheetData>
    <row r="1" spans="1:7">
      <c r="A1" t="s">
        <v>434</v>
      </c>
    </row>
    <row r="2" spans="1:7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</row>
    <row r="3" spans="1:7">
      <c r="A3">
        <v>80</v>
      </c>
      <c r="B3" t="s">
        <v>13</v>
      </c>
      <c r="C3" t="s">
        <v>435</v>
      </c>
      <c r="D3" s="1">
        <v>2.837962962962963E-2</v>
      </c>
      <c r="E3">
        <v>1</v>
      </c>
      <c r="F3">
        <v>1</v>
      </c>
      <c r="G3" t="s">
        <v>15</v>
      </c>
    </row>
    <row r="4" spans="1:7">
      <c r="A4">
        <v>97</v>
      </c>
      <c r="B4" t="s">
        <v>436</v>
      </c>
      <c r="C4" t="s">
        <v>435</v>
      </c>
      <c r="D4" s="1">
        <v>2.9780092592592594E-2</v>
      </c>
      <c r="E4">
        <v>2</v>
      </c>
      <c r="F4">
        <v>2</v>
      </c>
      <c r="G4" t="s">
        <v>386</v>
      </c>
    </row>
    <row r="5" spans="1:7">
      <c r="A5">
        <v>91</v>
      </c>
      <c r="B5" t="s">
        <v>437</v>
      </c>
      <c r="C5" t="s">
        <v>435</v>
      </c>
      <c r="D5" s="1">
        <v>3.0185185185185186E-2</v>
      </c>
      <c r="E5">
        <v>3</v>
      </c>
      <c r="F5">
        <v>3</v>
      </c>
      <c r="G5" t="s">
        <v>15</v>
      </c>
    </row>
    <row r="6" spans="1:7">
      <c r="A6">
        <v>68</v>
      </c>
      <c r="B6" t="s">
        <v>438</v>
      </c>
      <c r="C6" t="s">
        <v>435</v>
      </c>
      <c r="D6" s="1">
        <v>3.0659722222222224E-2</v>
      </c>
      <c r="E6">
        <v>4</v>
      </c>
      <c r="F6">
        <v>4</v>
      </c>
      <c r="G6" t="s">
        <v>439</v>
      </c>
    </row>
    <row r="7" spans="1:7">
      <c r="A7">
        <v>136</v>
      </c>
      <c r="B7" t="s">
        <v>440</v>
      </c>
      <c r="C7" t="s">
        <v>435</v>
      </c>
      <c r="D7" s="1">
        <v>3.078703703703704E-2</v>
      </c>
      <c r="E7">
        <v>5</v>
      </c>
      <c r="F7">
        <v>5</v>
      </c>
    </row>
    <row r="8" spans="1:7">
      <c r="A8">
        <v>70</v>
      </c>
      <c r="B8" t="s">
        <v>19</v>
      </c>
      <c r="C8" t="s">
        <v>435</v>
      </c>
      <c r="D8" s="1">
        <v>3.0937499999999996E-2</v>
      </c>
      <c r="E8">
        <v>6</v>
      </c>
      <c r="F8">
        <v>6</v>
      </c>
      <c r="G8" t="s">
        <v>319</v>
      </c>
    </row>
    <row r="9" spans="1:7">
      <c r="A9">
        <v>164</v>
      </c>
      <c r="B9" t="s">
        <v>34</v>
      </c>
      <c r="C9" t="s">
        <v>435</v>
      </c>
      <c r="D9" s="1">
        <v>3.1041666666666665E-2</v>
      </c>
      <c r="E9">
        <v>7</v>
      </c>
      <c r="F9">
        <v>7</v>
      </c>
      <c r="G9" t="s">
        <v>309</v>
      </c>
    </row>
    <row r="10" spans="1:7">
      <c r="A10">
        <v>54</v>
      </c>
      <c r="B10" t="s">
        <v>441</v>
      </c>
      <c r="C10" t="s">
        <v>435</v>
      </c>
      <c r="D10" s="1">
        <v>3.123842592592593E-2</v>
      </c>
      <c r="E10">
        <v>8</v>
      </c>
      <c r="F10">
        <v>8</v>
      </c>
      <c r="G10" t="s">
        <v>36</v>
      </c>
    </row>
    <row r="11" spans="1:7">
      <c r="A11">
        <v>63</v>
      </c>
      <c r="B11" t="s">
        <v>442</v>
      </c>
      <c r="C11" t="s">
        <v>435</v>
      </c>
      <c r="D11" s="1">
        <v>3.142361111111111E-2</v>
      </c>
      <c r="E11">
        <v>9</v>
      </c>
      <c r="F11">
        <v>9</v>
      </c>
      <c r="G11" t="s">
        <v>343</v>
      </c>
    </row>
    <row r="12" spans="1:7">
      <c r="A12">
        <v>23</v>
      </c>
      <c r="B12" t="s">
        <v>313</v>
      </c>
      <c r="C12" t="s">
        <v>435</v>
      </c>
      <c r="D12" s="1">
        <v>3.1504629629629625E-2</v>
      </c>
      <c r="E12">
        <v>10</v>
      </c>
      <c r="F12">
        <v>10</v>
      </c>
      <c r="G12" t="s">
        <v>309</v>
      </c>
    </row>
    <row r="13" spans="1:7">
      <c r="A13">
        <v>51</v>
      </c>
      <c r="B13" t="s">
        <v>30</v>
      </c>
      <c r="C13" t="s">
        <v>435</v>
      </c>
      <c r="D13" s="1">
        <v>3.1817129629629633E-2</v>
      </c>
      <c r="E13">
        <v>11</v>
      </c>
      <c r="F13">
        <v>11</v>
      </c>
      <c r="G13" t="s">
        <v>31</v>
      </c>
    </row>
    <row r="14" spans="1:7">
      <c r="A14">
        <v>116</v>
      </c>
      <c r="B14" t="s">
        <v>42</v>
      </c>
      <c r="C14" t="s">
        <v>14</v>
      </c>
      <c r="D14" s="1">
        <v>3.1956018518518516E-2</v>
      </c>
      <c r="E14">
        <v>12</v>
      </c>
      <c r="F14">
        <v>1</v>
      </c>
      <c r="G14" t="s">
        <v>15</v>
      </c>
    </row>
    <row r="15" spans="1:7">
      <c r="A15">
        <v>24</v>
      </c>
      <c r="B15" t="s">
        <v>443</v>
      </c>
      <c r="C15" t="s">
        <v>435</v>
      </c>
      <c r="D15" s="1">
        <v>3.2083333333333332E-2</v>
      </c>
      <c r="E15">
        <v>13</v>
      </c>
      <c r="F15">
        <v>12</v>
      </c>
    </row>
    <row r="16" spans="1:7">
      <c r="A16">
        <v>84</v>
      </c>
      <c r="B16" t="s">
        <v>316</v>
      </c>
      <c r="C16" t="s">
        <v>435</v>
      </c>
      <c r="D16" s="1">
        <v>3.24537037037037E-2</v>
      </c>
      <c r="E16">
        <v>14</v>
      </c>
      <c r="F16">
        <v>13</v>
      </c>
    </row>
    <row r="17" spans="1:7">
      <c r="A17">
        <v>150</v>
      </c>
      <c r="B17" t="s">
        <v>322</v>
      </c>
      <c r="C17" t="s">
        <v>14</v>
      </c>
      <c r="D17" s="1">
        <v>3.2696759259259259E-2</v>
      </c>
      <c r="E17">
        <v>15</v>
      </c>
      <c r="F17">
        <v>2</v>
      </c>
      <c r="G17" t="s">
        <v>323</v>
      </c>
    </row>
    <row r="18" spans="1:7">
      <c r="A18">
        <v>146</v>
      </c>
      <c r="B18" t="s">
        <v>444</v>
      </c>
      <c r="C18" t="s">
        <v>14</v>
      </c>
      <c r="D18" s="1">
        <v>3.2754629629629627E-2</v>
      </c>
      <c r="E18">
        <v>16</v>
      </c>
      <c r="F18">
        <v>3</v>
      </c>
      <c r="G18" t="s">
        <v>49</v>
      </c>
    </row>
    <row r="19" spans="1:7">
      <c r="A19">
        <v>156</v>
      </c>
      <c r="B19" t="s">
        <v>445</v>
      </c>
      <c r="C19" t="s">
        <v>14</v>
      </c>
      <c r="D19" s="1">
        <v>3.27662037037037E-2</v>
      </c>
      <c r="E19">
        <v>17</v>
      </c>
      <c r="F19">
        <v>4</v>
      </c>
      <c r="G19" t="s">
        <v>309</v>
      </c>
    </row>
    <row r="20" spans="1:7">
      <c r="A20">
        <v>92</v>
      </c>
      <c r="B20" t="s">
        <v>446</v>
      </c>
      <c r="C20" t="s">
        <v>14</v>
      </c>
      <c r="D20" s="1">
        <v>3.290509259259259E-2</v>
      </c>
      <c r="E20">
        <v>18</v>
      </c>
      <c r="F20">
        <v>5</v>
      </c>
      <c r="G20" t="s">
        <v>386</v>
      </c>
    </row>
    <row r="21" spans="1:7">
      <c r="A21">
        <v>119</v>
      </c>
      <c r="B21" t="s">
        <v>308</v>
      </c>
      <c r="C21" t="s">
        <v>435</v>
      </c>
      <c r="D21" s="1">
        <v>3.3333333333333333E-2</v>
      </c>
      <c r="E21">
        <v>19</v>
      </c>
      <c r="F21">
        <v>14</v>
      </c>
      <c r="G21" t="s">
        <v>309</v>
      </c>
    </row>
    <row r="22" spans="1:7">
      <c r="A22">
        <v>76</v>
      </c>
      <c r="B22" t="s">
        <v>447</v>
      </c>
      <c r="C22" t="s">
        <v>51</v>
      </c>
      <c r="D22" s="1">
        <v>3.3449074074074069E-2</v>
      </c>
      <c r="E22">
        <v>20</v>
      </c>
      <c r="F22">
        <v>1</v>
      </c>
      <c r="G22" t="s">
        <v>448</v>
      </c>
    </row>
    <row r="23" spans="1:7">
      <c r="A23">
        <v>96</v>
      </c>
      <c r="B23" t="s">
        <v>449</v>
      </c>
      <c r="C23" t="s">
        <v>14</v>
      </c>
      <c r="D23" s="1">
        <v>3.3622685185185179E-2</v>
      </c>
      <c r="E23">
        <v>21</v>
      </c>
      <c r="F23">
        <v>6</v>
      </c>
      <c r="G23" t="s">
        <v>450</v>
      </c>
    </row>
    <row r="24" spans="1:7">
      <c r="A24">
        <v>40</v>
      </c>
      <c r="B24" t="s">
        <v>451</v>
      </c>
      <c r="C24" t="s">
        <v>435</v>
      </c>
      <c r="D24" s="1">
        <v>3.3900462962962966E-2</v>
      </c>
      <c r="E24">
        <v>22</v>
      </c>
      <c r="F24">
        <v>15</v>
      </c>
      <c r="G24" t="s">
        <v>49</v>
      </c>
    </row>
    <row r="25" spans="1:7">
      <c r="A25">
        <v>125</v>
      </c>
      <c r="B25" t="s">
        <v>452</v>
      </c>
      <c r="C25" t="s">
        <v>51</v>
      </c>
      <c r="D25" s="1">
        <v>3.3969907407407407E-2</v>
      </c>
      <c r="E25">
        <v>23</v>
      </c>
      <c r="F25">
        <v>2</v>
      </c>
      <c r="G25" t="s">
        <v>309</v>
      </c>
    </row>
    <row r="26" spans="1:7">
      <c r="A26">
        <v>69</v>
      </c>
      <c r="B26" t="s">
        <v>453</v>
      </c>
      <c r="C26" t="s">
        <v>454</v>
      </c>
      <c r="D26" s="1">
        <v>3.4062500000000002E-2</v>
      </c>
      <c r="E26">
        <v>24</v>
      </c>
      <c r="F26">
        <v>1</v>
      </c>
      <c r="G26" t="s">
        <v>309</v>
      </c>
    </row>
    <row r="27" spans="1:7">
      <c r="A27">
        <v>60</v>
      </c>
      <c r="B27" t="s">
        <v>455</v>
      </c>
      <c r="C27" t="s">
        <v>111</v>
      </c>
      <c r="D27" s="1">
        <v>3.4074074074074076E-2</v>
      </c>
      <c r="E27">
        <v>25</v>
      </c>
      <c r="F27">
        <v>1</v>
      </c>
      <c r="G27" t="s">
        <v>309</v>
      </c>
    </row>
    <row r="28" spans="1:7">
      <c r="A28">
        <v>2</v>
      </c>
      <c r="B28" t="s">
        <v>98</v>
      </c>
      <c r="C28" t="s">
        <v>14</v>
      </c>
      <c r="D28" s="1">
        <v>3.4456018518518518E-2</v>
      </c>
      <c r="E28">
        <v>26</v>
      </c>
      <c r="F28">
        <v>7</v>
      </c>
      <c r="G28" t="s">
        <v>15</v>
      </c>
    </row>
    <row r="29" spans="1:7">
      <c r="A29">
        <v>122</v>
      </c>
      <c r="B29" t="s">
        <v>162</v>
      </c>
      <c r="C29" t="s">
        <v>14</v>
      </c>
      <c r="D29" s="1">
        <v>3.4502314814814812E-2</v>
      </c>
      <c r="E29">
        <v>27</v>
      </c>
      <c r="F29">
        <v>8</v>
      </c>
      <c r="G29" t="s">
        <v>49</v>
      </c>
    </row>
    <row r="30" spans="1:7">
      <c r="A30">
        <v>110</v>
      </c>
      <c r="B30" t="s">
        <v>456</v>
      </c>
      <c r="C30" t="s">
        <v>14</v>
      </c>
      <c r="D30" s="1">
        <v>3.4675925925925923E-2</v>
      </c>
      <c r="E30">
        <v>28</v>
      </c>
      <c r="F30">
        <v>9</v>
      </c>
      <c r="G30" t="s">
        <v>339</v>
      </c>
    </row>
    <row r="31" spans="1:7">
      <c r="A31">
        <v>7</v>
      </c>
      <c r="B31" t="s">
        <v>75</v>
      </c>
      <c r="C31" t="s">
        <v>51</v>
      </c>
      <c r="D31" s="1">
        <v>3.4733796296296297E-2</v>
      </c>
      <c r="E31">
        <v>29</v>
      </c>
      <c r="F31">
        <v>3</v>
      </c>
    </row>
    <row r="32" spans="1:7">
      <c r="A32">
        <v>113</v>
      </c>
      <c r="B32" t="s">
        <v>103</v>
      </c>
      <c r="C32" t="s">
        <v>14</v>
      </c>
      <c r="D32" s="1">
        <v>3.5196759259259254E-2</v>
      </c>
      <c r="E32">
        <v>30</v>
      </c>
      <c r="F32">
        <v>10</v>
      </c>
      <c r="G32" t="s">
        <v>320</v>
      </c>
    </row>
    <row r="33" spans="1:7">
      <c r="A33">
        <v>62</v>
      </c>
      <c r="B33" t="s">
        <v>457</v>
      </c>
      <c r="C33" t="s">
        <v>435</v>
      </c>
      <c r="D33" s="1">
        <v>3.5335648148148151E-2</v>
      </c>
      <c r="E33">
        <v>31</v>
      </c>
      <c r="F33">
        <v>16</v>
      </c>
      <c r="G33" t="s">
        <v>361</v>
      </c>
    </row>
    <row r="34" spans="1:7">
      <c r="A34">
        <v>141</v>
      </c>
      <c r="B34" t="s">
        <v>458</v>
      </c>
      <c r="C34" t="s">
        <v>14</v>
      </c>
      <c r="D34" s="1">
        <v>3.5474537037037041E-2</v>
      </c>
      <c r="E34">
        <v>32</v>
      </c>
      <c r="F34">
        <v>11</v>
      </c>
      <c r="G34" t="s">
        <v>343</v>
      </c>
    </row>
    <row r="35" spans="1:7">
      <c r="A35">
        <v>144</v>
      </c>
      <c r="B35" t="s">
        <v>359</v>
      </c>
      <c r="C35" t="s">
        <v>14</v>
      </c>
      <c r="D35" s="1">
        <v>3.5717592592592592E-2</v>
      </c>
      <c r="E35">
        <v>33</v>
      </c>
      <c r="F35">
        <v>12</v>
      </c>
    </row>
    <row r="36" spans="1:7">
      <c r="A36">
        <v>13</v>
      </c>
      <c r="B36" t="s">
        <v>459</v>
      </c>
      <c r="C36" t="s">
        <v>51</v>
      </c>
      <c r="D36" s="1">
        <v>3.5752314814814813E-2</v>
      </c>
      <c r="E36">
        <v>34</v>
      </c>
      <c r="F36">
        <v>4</v>
      </c>
      <c r="G36" t="s">
        <v>309</v>
      </c>
    </row>
    <row r="37" spans="1:7">
      <c r="A37">
        <v>74</v>
      </c>
      <c r="B37" t="s">
        <v>460</v>
      </c>
      <c r="C37" t="s">
        <v>435</v>
      </c>
      <c r="D37" s="1">
        <v>3.6249999999999998E-2</v>
      </c>
      <c r="E37">
        <v>35</v>
      </c>
      <c r="F37">
        <v>17</v>
      </c>
      <c r="G37" t="s">
        <v>194</v>
      </c>
    </row>
    <row r="38" spans="1:7">
      <c r="A38">
        <v>36</v>
      </c>
      <c r="B38" t="s">
        <v>341</v>
      </c>
      <c r="C38" t="s">
        <v>14</v>
      </c>
      <c r="D38" s="1">
        <v>3.6342592592592593E-2</v>
      </c>
      <c r="E38">
        <v>36</v>
      </c>
      <c r="F38">
        <v>13</v>
      </c>
      <c r="G38" t="s">
        <v>309</v>
      </c>
    </row>
    <row r="39" spans="1:7">
      <c r="A39">
        <v>128</v>
      </c>
      <c r="B39" t="s">
        <v>346</v>
      </c>
      <c r="C39" t="s">
        <v>454</v>
      </c>
      <c r="D39" s="1">
        <v>3.6342592592592593E-2</v>
      </c>
      <c r="E39">
        <v>36</v>
      </c>
      <c r="F39">
        <v>2</v>
      </c>
      <c r="G39" t="s">
        <v>319</v>
      </c>
    </row>
    <row r="40" spans="1:7">
      <c r="A40">
        <v>46</v>
      </c>
      <c r="B40" t="s">
        <v>461</v>
      </c>
      <c r="C40" t="s">
        <v>14</v>
      </c>
      <c r="D40" s="1">
        <v>3.636574074074074E-2</v>
      </c>
      <c r="E40">
        <v>38</v>
      </c>
      <c r="F40">
        <v>14</v>
      </c>
      <c r="G40" t="s">
        <v>36</v>
      </c>
    </row>
    <row r="41" spans="1:7">
      <c r="A41">
        <v>31</v>
      </c>
      <c r="B41" t="s">
        <v>462</v>
      </c>
      <c r="C41" t="s">
        <v>14</v>
      </c>
      <c r="D41" s="1">
        <v>3.6377314814814814E-2</v>
      </c>
      <c r="E41">
        <v>39</v>
      </c>
      <c r="F41">
        <v>15</v>
      </c>
      <c r="G41" t="s">
        <v>309</v>
      </c>
    </row>
    <row r="42" spans="1:7">
      <c r="A42">
        <v>18</v>
      </c>
      <c r="B42" t="s">
        <v>463</v>
      </c>
      <c r="C42" t="s">
        <v>435</v>
      </c>
      <c r="D42" s="1">
        <v>3.6423611111111115E-2</v>
      </c>
      <c r="E42">
        <v>40</v>
      </c>
      <c r="F42">
        <v>18</v>
      </c>
      <c r="G42" t="s">
        <v>464</v>
      </c>
    </row>
    <row r="43" spans="1:7">
      <c r="A43">
        <v>176</v>
      </c>
      <c r="B43" t="s">
        <v>465</v>
      </c>
      <c r="C43" t="s">
        <v>435</v>
      </c>
      <c r="D43" s="1">
        <v>3.6597222222222225E-2</v>
      </c>
      <c r="E43">
        <v>41</v>
      </c>
      <c r="F43">
        <v>19</v>
      </c>
    </row>
    <row r="44" spans="1:7">
      <c r="A44">
        <v>102</v>
      </c>
      <c r="B44" t="s">
        <v>466</v>
      </c>
      <c r="C44" t="s">
        <v>111</v>
      </c>
      <c r="D44" s="1">
        <v>3.6666666666666667E-2</v>
      </c>
      <c r="E44">
        <v>42</v>
      </c>
      <c r="F44">
        <v>2</v>
      </c>
    </row>
    <row r="45" spans="1:7">
      <c r="A45">
        <v>140</v>
      </c>
      <c r="B45" t="s">
        <v>467</v>
      </c>
      <c r="C45" t="s">
        <v>14</v>
      </c>
      <c r="D45" s="1">
        <v>3.6828703703703704E-2</v>
      </c>
      <c r="E45">
        <v>43</v>
      </c>
      <c r="F45">
        <v>16</v>
      </c>
      <c r="G45" t="s">
        <v>59</v>
      </c>
    </row>
    <row r="46" spans="1:7">
      <c r="A46">
        <v>17</v>
      </c>
      <c r="B46" t="s">
        <v>355</v>
      </c>
      <c r="C46" t="s">
        <v>51</v>
      </c>
      <c r="D46" s="1">
        <v>3.695601851851852E-2</v>
      </c>
      <c r="E46">
        <v>44</v>
      </c>
      <c r="F46">
        <v>5</v>
      </c>
      <c r="G46" t="s">
        <v>49</v>
      </c>
    </row>
    <row r="47" spans="1:7">
      <c r="A47">
        <v>114</v>
      </c>
      <c r="B47" t="s">
        <v>468</v>
      </c>
      <c r="C47" t="s">
        <v>14</v>
      </c>
      <c r="D47" s="1">
        <v>3.7187499999999998E-2</v>
      </c>
      <c r="E47">
        <v>45</v>
      </c>
      <c r="F47">
        <v>17</v>
      </c>
      <c r="G47" t="s">
        <v>469</v>
      </c>
    </row>
    <row r="48" spans="1:7">
      <c r="A48">
        <v>81</v>
      </c>
      <c r="B48" t="s">
        <v>470</v>
      </c>
      <c r="C48" t="s">
        <v>14</v>
      </c>
      <c r="D48" s="1">
        <v>3.7280092592592594E-2</v>
      </c>
      <c r="E48">
        <v>46</v>
      </c>
      <c r="F48">
        <v>18</v>
      </c>
      <c r="G48" t="s">
        <v>471</v>
      </c>
    </row>
    <row r="49" spans="1:7">
      <c r="A49">
        <v>135</v>
      </c>
      <c r="B49" t="s">
        <v>472</v>
      </c>
      <c r="C49" t="s">
        <v>454</v>
      </c>
      <c r="D49" s="1">
        <v>3.7453703703703704E-2</v>
      </c>
      <c r="E49">
        <v>47</v>
      </c>
      <c r="F49">
        <v>3</v>
      </c>
      <c r="G49" t="s">
        <v>473</v>
      </c>
    </row>
    <row r="50" spans="1:7">
      <c r="A50">
        <v>49</v>
      </c>
      <c r="B50" t="s">
        <v>474</v>
      </c>
      <c r="C50" t="s">
        <v>51</v>
      </c>
      <c r="D50" s="1">
        <v>3.7557870370370373E-2</v>
      </c>
      <c r="E50">
        <v>48</v>
      </c>
      <c r="F50">
        <v>6</v>
      </c>
      <c r="G50" t="s">
        <v>421</v>
      </c>
    </row>
    <row r="51" spans="1:7">
      <c r="A51">
        <v>165</v>
      </c>
      <c r="B51" t="s">
        <v>475</v>
      </c>
      <c r="C51" t="s">
        <v>51</v>
      </c>
      <c r="D51" s="1">
        <v>3.7673611111111109E-2</v>
      </c>
      <c r="E51">
        <v>49</v>
      </c>
      <c r="F51">
        <v>7</v>
      </c>
    </row>
    <row r="52" spans="1:7">
      <c r="A52">
        <v>37</v>
      </c>
      <c r="B52" t="s">
        <v>78</v>
      </c>
      <c r="C52" t="s">
        <v>51</v>
      </c>
      <c r="D52" s="1">
        <v>3.770833333333333E-2</v>
      </c>
      <c r="E52">
        <v>50</v>
      </c>
      <c r="F52">
        <v>8</v>
      </c>
      <c r="G52" t="s">
        <v>319</v>
      </c>
    </row>
    <row r="53" spans="1:7">
      <c r="A53">
        <v>162</v>
      </c>
      <c r="B53" t="s">
        <v>476</v>
      </c>
      <c r="C53" t="s">
        <v>51</v>
      </c>
      <c r="D53" s="1">
        <v>3.7754629629629631E-2</v>
      </c>
      <c r="E53">
        <v>51</v>
      </c>
      <c r="F53">
        <v>9</v>
      </c>
      <c r="G53" t="s">
        <v>323</v>
      </c>
    </row>
    <row r="54" spans="1:7">
      <c r="A54">
        <v>3</v>
      </c>
      <c r="B54" t="s">
        <v>477</v>
      </c>
      <c r="C54" t="s">
        <v>51</v>
      </c>
      <c r="D54" s="1">
        <v>3.7812500000000006E-2</v>
      </c>
      <c r="E54">
        <v>52</v>
      </c>
      <c r="F54">
        <v>10</v>
      </c>
      <c r="G54" t="s">
        <v>317</v>
      </c>
    </row>
    <row r="55" spans="1:7">
      <c r="A55">
        <v>22</v>
      </c>
      <c r="B55" t="s">
        <v>478</v>
      </c>
      <c r="C55" t="s">
        <v>14</v>
      </c>
      <c r="D55" s="1">
        <v>3.78587962962963E-2</v>
      </c>
      <c r="E55">
        <v>53</v>
      </c>
      <c r="F55">
        <v>19</v>
      </c>
      <c r="G55" t="s">
        <v>479</v>
      </c>
    </row>
    <row r="56" spans="1:7">
      <c r="A56">
        <v>85</v>
      </c>
      <c r="B56" t="s">
        <v>480</v>
      </c>
      <c r="C56" t="s">
        <v>435</v>
      </c>
      <c r="D56" s="1">
        <v>3.7893518518518521E-2</v>
      </c>
      <c r="E56">
        <v>54</v>
      </c>
      <c r="F56">
        <v>20</v>
      </c>
      <c r="G56" t="s">
        <v>49</v>
      </c>
    </row>
    <row r="57" spans="1:7">
      <c r="A57">
        <v>149</v>
      </c>
      <c r="B57" t="s">
        <v>481</v>
      </c>
      <c r="C57" t="s">
        <v>175</v>
      </c>
      <c r="D57" s="1">
        <v>3.7986111111111116E-2</v>
      </c>
      <c r="E57">
        <v>55</v>
      </c>
      <c r="F57">
        <v>1</v>
      </c>
      <c r="G57" t="s">
        <v>317</v>
      </c>
    </row>
    <row r="58" spans="1:7">
      <c r="A58">
        <v>72</v>
      </c>
      <c r="B58" t="s">
        <v>74</v>
      </c>
      <c r="C58" t="s">
        <v>14</v>
      </c>
      <c r="D58" s="1">
        <v>3.8009259259259263E-2</v>
      </c>
      <c r="E58">
        <v>56</v>
      </c>
      <c r="F58">
        <v>20</v>
      </c>
    </row>
    <row r="59" spans="1:7">
      <c r="A59">
        <v>50</v>
      </c>
      <c r="B59" t="s">
        <v>375</v>
      </c>
      <c r="C59" t="s">
        <v>14</v>
      </c>
      <c r="D59" s="1">
        <v>3.8043981481481477E-2</v>
      </c>
      <c r="E59">
        <v>57</v>
      </c>
      <c r="F59">
        <v>21</v>
      </c>
      <c r="G59" t="s">
        <v>49</v>
      </c>
    </row>
    <row r="60" spans="1:7">
      <c r="A60">
        <v>109</v>
      </c>
      <c r="B60" t="s">
        <v>364</v>
      </c>
      <c r="C60" t="s">
        <v>435</v>
      </c>
      <c r="D60" s="1">
        <v>3.8148148148148146E-2</v>
      </c>
      <c r="E60">
        <v>58</v>
      </c>
      <c r="F60">
        <v>21</v>
      </c>
    </row>
    <row r="61" spans="1:7">
      <c r="A61">
        <v>55</v>
      </c>
      <c r="B61" t="s">
        <v>482</v>
      </c>
      <c r="C61" t="s">
        <v>14</v>
      </c>
      <c r="D61" s="1">
        <v>3.8425925925925926E-2</v>
      </c>
      <c r="E61">
        <v>59</v>
      </c>
      <c r="F61">
        <v>22</v>
      </c>
      <c r="G61" t="s">
        <v>49</v>
      </c>
    </row>
    <row r="62" spans="1:7">
      <c r="A62">
        <v>77</v>
      </c>
      <c r="B62" t="s">
        <v>483</v>
      </c>
      <c r="C62" t="s">
        <v>14</v>
      </c>
      <c r="D62" s="1">
        <v>3.8518518518518521E-2</v>
      </c>
      <c r="E62">
        <v>60</v>
      </c>
      <c r="F62">
        <v>23</v>
      </c>
      <c r="G62" t="s">
        <v>38</v>
      </c>
    </row>
    <row r="63" spans="1:7">
      <c r="A63">
        <v>154</v>
      </c>
      <c r="B63" t="s">
        <v>484</v>
      </c>
      <c r="C63" t="s">
        <v>435</v>
      </c>
      <c r="D63" s="1">
        <v>3.875E-2</v>
      </c>
      <c r="E63">
        <v>61</v>
      </c>
      <c r="F63">
        <v>22</v>
      </c>
    </row>
    <row r="64" spans="1:7">
      <c r="A64">
        <v>163</v>
      </c>
      <c r="B64" t="s">
        <v>485</v>
      </c>
      <c r="C64" t="s">
        <v>111</v>
      </c>
      <c r="D64" s="1">
        <v>3.8807870370370375E-2</v>
      </c>
      <c r="E64">
        <v>62</v>
      </c>
      <c r="F64">
        <v>3</v>
      </c>
    </row>
    <row r="65" spans="1:7">
      <c r="A65">
        <v>124</v>
      </c>
      <c r="B65" t="s">
        <v>122</v>
      </c>
      <c r="C65" t="s">
        <v>123</v>
      </c>
      <c r="D65" s="1">
        <v>3.888888888888889E-2</v>
      </c>
      <c r="E65">
        <v>63</v>
      </c>
      <c r="F65">
        <v>1</v>
      </c>
      <c r="G65" t="s">
        <v>49</v>
      </c>
    </row>
    <row r="66" spans="1:7">
      <c r="A66">
        <v>95</v>
      </c>
      <c r="B66" t="s">
        <v>486</v>
      </c>
      <c r="C66" t="s">
        <v>14</v>
      </c>
      <c r="D66" s="1">
        <v>3.8946759259259257E-2</v>
      </c>
      <c r="E66">
        <v>64</v>
      </c>
      <c r="F66">
        <v>24</v>
      </c>
      <c r="G66" t="s">
        <v>249</v>
      </c>
    </row>
    <row r="67" spans="1:7">
      <c r="A67">
        <v>142</v>
      </c>
      <c r="B67" t="s">
        <v>373</v>
      </c>
      <c r="C67" t="s">
        <v>14</v>
      </c>
      <c r="D67" s="1">
        <v>3.9143518518518515E-2</v>
      </c>
      <c r="E67">
        <v>65</v>
      </c>
      <c r="F67">
        <v>25</v>
      </c>
      <c r="G67" t="s">
        <v>15</v>
      </c>
    </row>
    <row r="68" spans="1:7">
      <c r="A68">
        <v>171</v>
      </c>
      <c r="B68" t="s">
        <v>487</v>
      </c>
      <c r="C68" t="s">
        <v>14</v>
      </c>
      <c r="D68" s="1">
        <v>3.9212962962962963E-2</v>
      </c>
      <c r="E68">
        <v>66</v>
      </c>
      <c r="F68">
        <v>26</v>
      </c>
      <c r="G68" t="s">
        <v>49</v>
      </c>
    </row>
    <row r="69" spans="1:7">
      <c r="A69">
        <v>169</v>
      </c>
      <c r="B69" t="s">
        <v>488</v>
      </c>
      <c r="C69" t="s">
        <v>454</v>
      </c>
      <c r="D69" s="1">
        <v>3.9282407407407412E-2</v>
      </c>
      <c r="E69">
        <v>67</v>
      </c>
      <c r="F69">
        <v>4</v>
      </c>
    </row>
    <row r="70" spans="1:7">
      <c r="A70">
        <v>145</v>
      </c>
      <c r="B70" t="s">
        <v>489</v>
      </c>
      <c r="C70" t="s">
        <v>111</v>
      </c>
      <c r="D70" s="1">
        <v>3.9305555555555559E-2</v>
      </c>
      <c r="E70">
        <v>68</v>
      </c>
      <c r="F70">
        <v>4</v>
      </c>
      <c r="G70" t="s">
        <v>15</v>
      </c>
    </row>
    <row r="71" spans="1:7">
      <c r="A71">
        <v>99</v>
      </c>
      <c r="B71" t="s">
        <v>490</v>
      </c>
      <c r="C71" t="s">
        <v>14</v>
      </c>
      <c r="D71" s="1">
        <v>3.9409722222222221E-2</v>
      </c>
      <c r="E71">
        <v>69</v>
      </c>
      <c r="F71">
        <v>27</v>
      </c>
      <c r="G71" t="s">
        <v>309</v>
      </c>
    </row>
    <row r="72" spans="1:7">
      <c r="A72">
        <v>157</v>
      </c>
      <c r="B72" t="s">
        <v>171</v>
      </c>
      <c r="C72" t="s">
        <v>51</v>
      </c>
      <c r="D72" s="1">
        <v>3.9629629629629633E-2</v>
      </c>
      <c r="E72">
        <v>70</v>
      </c>
      <c r="F72">
        <v>11</v>
      </c>
      <c r="G72" t="s">
        <v>229</v>
      </c>
    </row>
    <row r="73" spans="1:7">
      <c r="A73">
        <v>104</v>
      </c>
      <c r="B73" t="s">
        <v>491</v>
      </c>
      <c r="C73" t="s">
        <v>14</v>
      </c>
      <c r="D73" s="1">
        <v>3.9664351851851853E-2</v>
      </c>
      <c r="E73">
        <v>71</v>
      </c>
      <c r="F73">
        <v>28</v>
      </c>
      <c r="G73" t="s">
        <v>317</v>
      </c>
    </row>
    <row r="74" spans="1:7">
      <c r="A74">
        <v>26</v>
      </c>
      <c r="B74" t="s">
        <v>172</v>
      </c>
      <c r="C74" t="s">
        <v>173</v>
      </c>
      <c r="D74" s="1">
        <v>3.9675925925925927E-2</v>
      </c>
      <c r="E74">
        <v>72</v>
      </c>
      <c r="F74">
        <v>1</v>
      </c>
      <c r="G74" t="s">
        <v>309</v>
      </c>
    </row>
    <row r="75" spans="1:7">
      <c r="A75">
        <v>143</v>
      </c>
      <c r="B75" t="s">
        <v>383</v>
      </c>
      <c r="C75" t="s">
        <v>111</v>
      </c>
      <c r="D75" s="1">
        <v>3.9791666666666663E-2</v>
      </c>
      <c r="E75">
        <v>73</v>
      </c>
      <c r="F75">
        <v>5</v>
      </c>
    </row>
    <row r="76" spans="1:7">
      <c r="A76">
        <v>126</v>
      </c>
      <c r="B76" t="s">
        <v>492</v>
      </c>
      <c r="C76" t="s">
        <v>51</v>
      </c>
      <c r="D76" s="1">
        <v>3.9953703703703707E-2</v>
      </c>
      <c r="E76">
        <v>74</v>
      </c>
      <c r="F76">
        <v>12</v>
      </c>
    </row>
    <row r="77" spans="1:7">
      <c r="A77">
        <v>48</v>
      </c>
      <c r="B77" t="s">
        <v>493</v>
      </c>
      <c r="C77" t="s">
        <v>454</v>
      </c>
      <c r="D77" s="1">
        <v>4.0011574074074074E-2</v>
      </c>
      <c r="E77">
        <v>75</v>
      </c>
      <c r="F77">
        <v>5</v>
      </c>
      <c r="G77" t="s">
        <v>309</v>
      </c>
    </row>
    <row r="78" spans="1:7">
      <c r="A78">
        <v>166</v>
      </c>
      <c r="B78" t="s">
        <v>494</v>
      </c>
      <c r="C78" t="s">
        <v>454</v>
      </c>
      <c r="D78" s="1">
        <v>4.0196759259259258E-2</v>
      </c>
      <c r="E78">
        <v>76</v>
      </c>
      <c r="F78">
        <v>6</v>
      </c>
      <c r="G78" t="s">
        <v>309</v>
      </c>
    </row>
    <row r="79" spans="1:7">
      <c r="A79">
        <v>159</v>
      </c>
      <c r="B79" t="s">
        <v>495</v>
      </c>
      <c r="C79" t="s">
        <v>14</v>
      </c>
      <c r="D79" s="1">
        <v>4.027777777777778E-2</v>
      </c>
      <c r="E79">
        <v>77</v>
      </c>
      <c r="F79">
        <v>29</v>
      </c>
      <c r="G79" t="s">
        <v>49</v>
      </c>
    </row>
    <row r="80" spans="1:7">
      <c r="A80">
        <v>108</v>
      </c>
      <c r="B80" t="s">
        <v>496</v>
      </c>
      <c r="C80" t="s">
        <v>14</v>
      </c>
      <c r="D80" s="1">
        <v>4.0312499999999994E-2</v>
      </c>
      <c r="E80">
        <v>78</v>
      </c>
      <c r="F80">
        <v>30</v>
      </c>
    </row>
    <row r="81" spans="1:7">
      <c r="A81">
        <v>25</v>
      </c>
      <c r="B81" t="s">
        <v>497</v>
      </c>
      <c r="C81" t="s">
        <v>14</v>
      </c>
      <c r="D81" s="1">
        <v>4.0335648148148148E-2</v>
      </c>
      <c r="E81">
        <v>79</v>
      </c>
      <c r="F81">
        <v>31</v>
      </c>
      <c r="G81" t="s">
        <v>498</v>
      </c>
    </row>
    <row r="82" spans="1:7">
      <c r="A82">
        <v>71</v>
      </c>
      <c r="B82" t="s">
        <v>499</v>
      </c>
      <c r="C82" t="s">
        <v>14</v>
      </c>
      <c r="D82" s="1">
        <v>4.040509259259259E-2</v>
      </c>
      <c r="E82">
        <v>80</v>
      </c>
      <c r="F82">
        <v>32</v>
      </c>
      <c r="G82" t="s">
        <v>323</v>
      </c>
    </row>
    <row r="83" spans="1:7">
      <c r="A83">
        <v>45</v>
      </c>
      <c r="B83" t="s">
        <v>500</v>
      </c>
      <c r="C83" t="s">
        <v>454</v>
      </c>
      <c r="D83" s="1">
        <v>4.0451388888888891E-2</v>
      </c>
      <c r="E83">
        <v>81</v>
      </c>
      <c r="F83">
        <v>7</v>
      </c>
      <c r="G83" t="s">
        <v>498</v>
      </c>
    </row>
    <row r="84" spans="1:7">
      <c r="A84">
        <v>94</v>
      </c>
      <c r="B84" t="s">
        <v>501</v>
      </c>
      <c r="C84" t="s">
        <v>14</v>
      </c>
      <c r="D84" s="1">
        <v>4.0520833333333332E-2</v>
      </c>
      <c r="E84">
        <v>82</v>
      </c>
      <c r="F84">
        <v>33</v>
      </c>
      <c r="G84" t="s">
        <v>345</v>
      </c>
    </row>
    <row r="85" spans="1:7">
      <c r="A85">
        <v>65</v>
      </c>
      <c r="B85" t="s">
        <v>502</v>
      </c>
      <c r="C85" t="s">
        <v>435</v>
      </c>
      <c r="D85" s="1">
        <v>4.0671296296296296E-2</v>
      </c>
      <c r="E85">
        <v>83</v>
      </c>
      <c r="F85">
        <v>23</v>
      </c>
      <c r="G85" t="s">
        <v>49</v>
      </c>
    </row>
    <row r="86" spans="1:7">
      <c r="A86">
        <v>170</v>
      </c>
      <c r="B86" t="s">
        <v>378</v>
      </c>
      <c r="C86" t="s">
        <v>435</v>
      </c>
      <c r="D86" s="1">
        <v>4.0949074074074075E-2</v>
      </c>
      <c r="E86">
        <v>84</v>
      </c>
      <c r="F86">
        <v>24</v>
      </c>
    </row>
    <row r="87" spans="1:7">
      <c r="A87">
        <v>27</v>
      </c>
      <c r="B87" t="s">
        <v>367</v>
      </c>
      <c r="C87" t="s">
        <v>454</v>
      </c>
      <c r="D87" s="1">
        <v>4.1018518518518517E-2</v>
      </c>
      <c r="E87">
        <v>85</v>
      </c>
      <c r="F87">
        <v>8</v>
      </c>
      <c r="G87" t="s">
        <v>309</v>
      </c>
    </row>
    <row r="88" spans="1:7">
      <c r="A88">
        <v>106</v>
      </c>
      <c r="B88" t="s">
        <v>155</v>
      </c>
      <c r="C88" t="s">
        <v>51</v>
      </c>
      <c r="D88" s="1">
        <v>4.1053240740740744E-2</v>
      </c>
      <c r="E88">
        <v>86</v>
      </c>
      <c r="F88">
        <v>13</v>
      </c>
    </row>
    <row r="89" spans="1:7">
      <c r="A89">
        <v>21</v>
      </c>
      <c r="B89" t="s">
        <v>503</v>
      </c>
      <c r="C89" t="s">
        <v>435</v>
      </c>
      <c r="D89" s="1">
        <v>4.1180555555555554E-2</v>
      </c>
      <c r="E89">
        <v>87</v>
      </c>
      <c r="F89">
        <v>25</v>
      </c>
    </row>
    <row r="90" spans="1:7">
      <c r="A90">
        <v>6</v>
      </c>
      <c r="B90" t="s">
        <v>404</v>
      </c>
      <c r="C90" t="s">
        <v>51</v>
      </c>
      <c r="D90" s="1">
        <v>4.1319444444444443E-2</v>
      </c>
      <c r="E90">
        <v>88</v>
      </c>
      <c r="F90">
        <v>14</v>
      </c>
      <c r="G90" t="s">
        <v>49</v>
      </c>
    </row>
    <row r="91" spans="1:7">
      <c r="A91">
        <v>41</v>
      </c>
      <c r="B91" t="s">
        <v>504</v>
      </c>
      <c r="C91" t="s">
        <v>123</v>
      </c>
      <c r="D91" s="1">
        <v>4.1354166666666664E-2</v>
      </c>
      <c r="E91">
        <v>89</v>
      </c>
      <c r="F91">
        <v>2</v>
      </c>
      <c r="G91" t="s">
        <v>309</v>
      </c>
    </row>
    <row r="92" spans="1:7">
      <c r="A92">
        <v>167</v>
      </c>
      <c r="B92" t="s">
        <v>397</v>
      </c>
      <c r="C92" t="s">
        <v>111</v>
      </c>
      <c r="D92" s="1">
        <v>4.1377314814814818E-2</v>
      </c>
      <c r="E92">
        <v>90</v>
      </c>
      <c r="F92">
        <v>6</v>
      </c>
      <c r="G92" t="s">
        <v>398</v>
      </c>
    </row>
    <row r="93" spans="1:7">
      <c r="A93">
        <v>75</v>
      </c>
      <c r="B93" t="s">
        <v>396</v>
      </c>
      <c r="C93" t="s">
        <v>14</v>
      </c>
      <c r="D93" s="1">
        <v>4.1539351851851855E-2</v>
      </c>
      <c r="E93">
        <v>91</v>
      </c>
      <c r="F93">
        <v>34</v>
      </c>
      <c r="G93" t="s">
        <v>309</v>
      </c>
    </row>
    <row r="94" spans="1:7">
      <c r="A94">
        <v>59</v>
      </c>
      <c r="B94" t="s">
        <v>505</v>
      </c>
      <c r="C94" t="s">
        <v>175</v>
      </c>
      <c r="D94" s="1">
        <v>4.1689814814814818E-2</v>
      </c>
      <c r="E94">
        <v>92</v>
      </c>
      <c r="F94">
        <v>2</v>
      </c>
      <c r="G94" t="s">
        <v>317</v>
      </c>
    </row>
    <row r="95" spans="1:7">
      <c r="A95">
        <v>148</v>
      </c>
      <c r="B95" t="s">
        <v>95</v>
      </c>
      <c r="C95" t="s">
        <v>435</v>
      </c>
      <c r="D95" s="1">
        <v>4.1724537037037039E-2</v>
      </c>
      <c r="E95">
        <v>93</v>
      </c>
      <c r="F95">
        <v>26</v>
      </c>
      <c r="G95" t="s">
        <v>317</v>
      </c>
    </row>
    <row r="96" spans="1:7">
      <c r="A96">
        <v>127</v>
      </c>
      <c r="B96" t="s">
        <v>205</v>
      </c>
      <c r="C96" t="s">
        <v>111</v>
      </c>
      <c r="D96" s="1">
        <v>4.1828703703703701E-2</v>
      </c>
      <c r="E96">
        <v>94</v>
      </c>
      <c r="F96">
        <v>7</v>
      </c>
      <c r="G96" t="s">
        <v>506</v>
      </c>
    </row>
    <row r="97" spans="1:7">
      <c r="A97">
        <v>87</v>
      </c>
      <c r="B97" t="s">
        <v>507</v>
      </c>
      <c r="C97" t="s">
        <v>14</v>
      </c>
      <c r="D97" s="1">
        <v>4.1909722222222223E-2</v>
      </c>
      <c r="E97">
        <v>95</v>
      </c>
      <c r="F97">
        <v>35</v>
      </c>
      <c r="G97" t="s">
        <v>309</v>
      </c>
    </row>
    <row r="98" spans="1:7">
      <c r="A98">
        <v>134</v>
      </c>
      <c r="B98" t="s">
        <v>366</v>
      </c>
      <c r="C98" t="s">
        <v>51</v>
      </c>
      <c r="D98" s="1">
        <v>4.2037037037037039E-2</v>
      </c>
      <c r="E98">
        <v>96</v>
      </c>
      <c r="F98">
        <v>15</v>
      </c>
    </row>
    <row r="99" spans="1:7">
      <c r="A99">
        <v>19</v>
      </c>
      <c r="B99" t="s">
        <v>263</v>
      </c>
      <c r="C99" t="s">
        <v>51</v>
      </c>
      <c r="D99" s="1">
        <v>4.2164351851851856E-2</v>
      </c>
      <c r="E99">
        <v>97</v>
      </c>
      <c r="F99">
        <v>16</v>
      </c>
      <c r="G99" t="s">
        <v>38</v>
      </c>
    </row>
    <row r="100" spans="1:7">
      <c r="A100">
        <v>67</v>
      </c>
      <c r="B100" t="s">
        <v>508</v>
      </c>
      <c r="C100" t="s">
        <v>435</v>
      </c>
      <c r="D100" s="1">
        <v>4.2256944444444444E-2</v>
      </c>
      <c r="E100">
        <v>98</v>
      </c>
      <c r="F100">
        <v>27</v>
      </c>
      <c r="G100" t="s">
        <v>498</v>
      </c>
    </row>
    <row r="101" spans="1:7">
      <c r="A101">
        <v>9</v>
      </c>
      <c r="B101" t="s">
        <v>230</v>
      </c>
      <c r="C101" t="s">
        <v>454</v>
      </c>
      <c r="D101" s="1">
        <v>4.2303240740740738E-2</v>
      </c>
      <c r="E101">
        <v>99</v>
      </c>
      <c r="F101">
        <v>9</v>
      </c>
      <c r="G101" t="s">
        <v>309</v>
      </c>
    </row>
    <row r="102" spans="1:7">
      <c r="A102">
        <v>120</v>
      </c>
      <c r="B102" t="s">
        <v>509</v>
      </c>
      <c r="C102" t="s">
        <v>454</v>
      </c>
      <c r="D102" s="1">
        <v>4.2326388888888893E-2</v>
      </c>
      <c r="E102">
        <v>100</v>
      </c>
      <c r="F102">
        <v>10</v>
      </c>
    </row>
    <row r="103" spans="1:7">
      <c r="A103">
        <v>57</v>
      </c>
      <c r="B103" t="s">
        <v>510</v>
      </c>
      <c r="C103" t="s">
        <v>51</v>
      </c>
      <c r="D103" s="1">
        <v>4.2465277777777775E-2</v>
      </c>
      <c r="E103">
        <v>101</v>
      </c>
      <c r="F103">
        <v>17</v>
      </c>
    </row>
    <row r="104" spans="1:7">
      <c r="A104">
        <v>137</v>
      </c>
      <c r="B104" t="s">
        <v>511</v>
      </c>
      <c r="C104" t="s">
        <v>454</v>
      </c>
      <c r="D104" s="1">
        <v>4.2534722222222217E-2</v>
      </c>
      <c r="E104">
        <v>102</v>
      </c>
      <c r="F104">
        <v>11</v>
      </c>
      <c r="G104" t="s">
        <v>59</v>
      </c>
    </row>
    <row r="105" spans="1:7">
      <c r="A105">
        <v>174</v>
      </c>
      <c r="B105" t="s">
        <v>512</v>
      </c>
      <c r="C105" t="s">
        <v>51</v>
      </c>
      <c r="D105" s="1">
        <v>4.2731481481481481E-2</v>
      </c>
      <c r="E105">
        <v>103</v>
      </c>
      <c r="F105">
        <v>18</v>
      </c>
    </row>
    <row r="106" spans="1:7">
      <c r="A106">
        <v>90</v>
      </c>
      <c r="B106" t="s">
        <v>388</v>
      </c>
      <c r="C106" t="s">
        <v>14</v>
      </c>
      <c r="D106" s="1">
        <v>4.280092592592593E-2</v>
      </c>
      <c r="E106">
        <v>104</v>
      </c>
      <c r="F106">
        <v>36</v>
      </c>
      <c r="G106" t="s">
        <v>389</v>
      </c>
    </row>
    <row r="107" spans="1:7">
      <c r="A107">
        <v>103</v>
      </c>
      <c r="B107" t="s">
        <v>158</v>
      </c>
      <c r="C107" t="s">
        <v>111</v>
      </c>
      <c r="D107" s="1">
        <v>4.2905092592592592E-2</v>
      </c>
      <c r="E107">
        <v>105</v>
      </c>
      <c r="F107">
        <v>8</v>
      </c>
      <c r="G107" t="s">
        <v>361</v>
      </c>
    </row>
    <row r="108" spans="1:7">
      <c r="A108">
        <v>83</v>
      </c>
      <c r="B108" t="s">
        <v>200</v>
      </c>
      <c r="C108" t="s">
        <v>51</v>
      </c>
      <c r="D108" s="1">
        <v>4.2928240740740746E-2</v>
      </c>
      <c r="E108">
        <v>106</v>
      </c>
      <c r="F108">
        <v>19</v>
      </c>
    </row>
    <row r="109" spans="1:7">
      <c r="A109">
        <v>66</v>
      </c>
      <c r="B109" t="s">
        <v>381</v>
      </c>
      <c r="C109" t="s">
        <v>454</v>
      </c>
      <c r="D109" s="1">
        <v>4.3009259259259254E-2</v>
      </c>
      <c r="E109">
        <v>107</v>
      </c>
      <c r="F109">
        <v>12</v>
      </c>
      <c r="G109" t="s">
        <v>309</v>
      </c>
    </row>
    <row r="110" spans="1:7">
      <c r="A110">
        <v>78</v>
      </c>
      <c r="B110" t="s">
        <v>513</v>
      </c>
      <c r="C110" t="s">
        <v>51</v>
      </c>
      <c r="D110" s="1">
        <v>4.3032407407407408E-2</v>
      </c>
      <c r="E110">
        <v>108</v>
      </c>
      <c r="F110">
        <v>20</v>
      </c>
      <c r="G110" t="s">
        <v>49</v>
      </c>
    </row>
    <row r="111" spans="1:7">
      <c r="A111">
        <v>138</v>
      </c>
      <c r="B111" t="s">
        <v>157</v>
      </c>
      <c r="C111" t="s">
        <v>51</v>
      </c>
      <c r="D111" s="1">
        <v>4.313657407407407E-2</v>
      </c>
      <c r="E111">
        <v>109</v>
      </c>
      <c r="F111">
        <v>21</v>
      </c>
      <c r="G111" t="s">
        <v>345</v>
      </c>
    </row>
    <row r="112" spans="1:7">
      <c r="A112">
        <v>131</v>
      </c>
      <c r="B112" t="s">
        <v>514</v>
      </c>
      <c r="C112" t="s">
        <v>51</v>
      </c>
      <c r="D112" s="1">
        <v>4.3229166666666673E-2</v>
      </c>
      <c r="E112">
        <v>110</v>
      </c>
      <c r="F112">
        <v>22</v>
      </c>
      <c r="G112" t="s">
        <v>515</v>
      </c>
    </row>
    <row r="113" spans="1:7">
      <c r="A113">
        <v>89</v>
      </c>
      <c r="B113" t="s">
        <v>516</v>
      </c>
      <c r="C113" t="s">
        <v>14</v>
      </c>
      <c r="D113" s="1">
        <v>4.3402777777777783E-2</v>
      </c>
      <c r="E113">
        <v>111</v>
      </c>
      <c r="F113">
        <v>37</v>
      </c>
      <c r="G113" t="s">
        <v>309</v>
      </c>
    </row>
    <row r="114" spans="1:7">
      <c r="A114">
        <v>123</v>
      </c>
      <c r="B114" t="s">
        <v>517</v>
      </c>
      <c r="C114" t="s">
        <v>123</v>
      </c>
      <c r="D114" s="1">
        <v>4.3634259259259262E-2</v>
      </c>
      <c r="E114">
        <v>112</v>
      </c>
      <c r="F114">
        <v>3</v>
      </c>
    </row>
    <row r="115" spans="1:7">
      <c r="A115">
        <v>139</v>
      </c>
      <c r="B115" t="s">
        <v>244</v>
      </c>
      <c r="C115" t="s">
        <v>51</v>
      </c>
      <c r="D115" s="1">
        <v>4.3657407407407402E-2</v>
      </c>
      <c r="E115">
        <v>113</v>
      </c>
      <c r="F115">
        <v>23</v>
      </c>
      <c r="G115" t="s">
        <v>59</v>
      </c>
    </row>
    <row r="116" spans="1:7">
      <c r="A116">
        <v>133</v>
      </c>
      <c r="B116" t="s">
        <v>518</v>
      </c>
      <c r="C116" t="s">
        <v>454</v>
      </c>
      <c r="D116" s="1">
        <v>4.3680555555555556E-2</v>
      </c>
      <c r="E116">
        <v>114</v>
      </c>
      <c r="F116">
        <v>13</v>
      </c>
      <c r="G116" t="s">
        <v>473</v>
      </c>
    </row>
    <row r="117" spans="1:7">
      <c r="A117">
        <v>107</v>
      </c>
      <c r="B117" t="s">
        <v>519</v>
      </c>
      <c r="C117" t="s">
        <v>175</v>
      </c>
      <c r="D117" s="1">
        <v>4.372685185185185E-2</v>
      </c>
      <c r="E117">
        <v>115</v>
      </c>
      <c r="F117">
        <v>3</v>
      </c>
      <c r="G117" t="s">
        <v>319</v>
      </c>
    </row>
    <row r="118" spans="1:7">
      <c r="A118">
        <v>117</v>
      </c>
      <c r="B118" t="s">
        <v>195</v>
      </c>
      <c r="C118" t="s">
        <v>51</v>
      </c>
      <c r="D118" s="1">
        <v>4.3796296296296298E-2</v>
      </c>
      <c r="E118">
        <v>116</v>
      </c>
      <c r="F118">
        <v>24</v>
      </c>
      <c r="G118" t="s">
        <v>49</v>
      </c>
    </row>
    <row r="119" spans="1:7">
      <c r="A119">
        <v>115</v>
      </c>
      <c r="B119" t="s">
        <v>170</v>
      </c>
      <c r="C119" t="s">
        <v>454</v>
      </c>
      <c r="D119" s="1">
        <v>4.3831018518518512E-2</v>
      </c>
      <c r="E119">
        <v>117</v>
      </c>
      <c r="F119">
        <v>14</v>
      </c>
      <c r="G119" t="s">
        <v>309</v>
      </c>
    </row>
    <row r="120" spans="1:7">
      <c r="A120">
        <v>118</v>
      </c>
      <c r="B120" t="s">
        <v>114</v>
      </c>
      <c r="C120" t="s">
        <v>51</v>
      </c>
      <c r="D120" s="1">
        <v>4.3981481481481483E-2</v>
      </c>
      <c r="E120">
        <v>118</v>
      </c>
      <c r="F120">
        <v>25</v>
      </c>
      <c r="G120" t="s">
        <v>49</v>
      </c>
    </row>
    <row r="121" spans="1:7">
      <c r="A121">
        <v>44</v>
      </c>
      <c r="B121" t="s">
        <v>223</v>
      </c>
      <c r="C121" t="s">
        <v>51</v>
      </c>
      <c r="D121" s="1">
        <v>4.4085648148148145E-2</v>
      </c>
      <c r="E121">
        <v>119</v>
      </c>
      <c r="F121">
        <v>26</v>
      </c>
      <c r="G121" t="s">
        <v>49</v>
      </c>
    </row>
    <row r="122" spans="1:7">
      <c r="A122">
        <v>161</v>
      </c>
      <c r="B122" t="s">
        <v>196</v>
      </c>
      <c r="C122" t="s">
        <v>14</v>
      </c>
      <c r="D122" s="1">
        <v>4.4270833333333336E-2</v>
      </c>
      <c r="E122">
        <v>120</v>
      </c>
      <c r="F122">
        <v>38</v>
      </c>
    </row>
    <row r="123" spans="1:7">
      <c r="A123">
        <v>147</v>
      </c>
      <c r="B123" t="s">
        <v>520</v>
      </c>
      <c r="C123" t="s">
        <v>454</v>
      </c>
      <c r="D123" s="1">
        <v>4.4293981481481483E-2</v>
      </c>
      <c r="E123">
        <v>121</v>
      </c>
      <c r="F123">
        <v>15</v>
      </c>
      <c r="G123" t="s">
        <v>317</v>
      </c>
    </row>
    <row r="124" spans="1:7">
      <c r="A124">
        <v>29</v>
      </c>
      <c r="B124" t="s">
        <v>521</v>
      </c>
      <c r="C124" t="s">
        <v>454</v>
      </c>
      <c r="D124" s="1">
        <v>4.4560185185185182E-2</v>
      </c>
      <c r="E124">
        <v>122</v>
      </c>
      <c r="F124">
        <v>16</v>
      </c>
      <c r="G124" t="s">
        <v>36</v>
      </c>
    </row>
    <row r="125" spans="1:7">
      <c r="A125">
        <v>20</v>
      </c>
      <c r="B125" t="s">
        <v>240</v>
      </c>
      <c r="C125" t="s">
        <v>111</v>
      </c>
      <c r="D125" s="1">
        <v>4.4571759259259262E-2</v>
      </c>
      <c r="E125">
        <v>123</v>
      </c>
      <c r="F125">
        <v>9</v>
      </c>
      <c r="G125" t="s">
        <v>15</v>
      </c>
    </row>
    <row r="126" spans="1:7">
      <c r="A126">
        <v>151</v>
      </c>
      <c r="B126" t="s">
        <v>522</v>
      </c>
      <c r="C126" t="s">
        <v>435</v>
      </c>
      <c r="D126" s="1">
        <v>4.494212962962963E-2</v>
      </c>
      <c r="E126">
        <v>124</v>
      </c>
      <c r="F126">
        <v>28</v>
      </c>
      <c r="G126" t="s">
        <v>361</v>
      </c>
    </row>
    <row r="127" spans="1:7">
      <c r="A127">
        <v>1</v>
      </c>
      <c r="B127" t="s">
        <v>234</v>
      </c>
      <c r="C127" t="s">
        <v>173</v>
      </c>
      <c r="D127" s="1">
        <v>4.5011574074074072E-2</v>
      </c>
      <c r="E127">
        <v>125</v>
      </c>
      <c r="F127">
        <v>2</v>
      </c>
      <c r="G127" t="s">
        <v>309</v>
      </c>
    </row>
    <row r="128" spans="1:7">
      <c r="A128">
        <v>56</v>
      </c>
      <c r="B128" t="s">
        <v>208</v>
      </c>
      <c r="C128" t="s">
        <v>123</v>
      </c>
      <c r="D128" s="1">
        <v>4.5173611111111116E-2</v>
      </c>
      <c r="E128">
        <v>126</v>
      </c>
      <c r="F128">
        <v>4</v>
      </c>
      <c r="G128" t="s">
        <v>309</v>
      </c>
    </row>
    <row r="129" spans="1:7">
      <c r="A129">
        <v>33</v>
      </c>
      <c r="B129" t="s">
        <v>237</v>
      </c>
      <c r="C129" t="s">
        <v>51</v>
      </c>
      <c r="D129" s="1">
        <v>4.520833333333333E-2</v>
      </c>
      <c r="E129">
        <v>127</v>
      </c>
      <c r="F129">
        <v>27</v>
      </c>
      <c r="G129" t="s">
        <v>15</v>
      </c>
    </row>
    <row r="130" spans="1:7">
      <c r="A130">
        <v>15</v>
      </c>
      <c r="B130" t="s">
        <v>248</v>
      </c>
      <c r="C130" t="s">
        <v>435</v>
      </c>
      <c r="D130" s="1">
        <v>4.5486111111111109E-2</v>
      </c>
      <c r="E130">
        <v>128</v>
      </c>
      <c r="F130">
        <v>29</v>
      </c>
    </row>
    <row r="131" spans="1:7">
      <c r="A131">
        <v>129</v>
      </c>
      <c r="B131" t="s">
        <v>523</v>
      </c>
      <c r="C131" t="s">
        <v>435</v>
      </c>
      <c r="D131" s="1">
        <v>4.5590277777777778E-2</v>
      </c>
      <c r="E131">
        <v>129</v>
      </c>
      <c r="F131">
        <v>30</v>
      </c>
    </row>
    <row r="132" spans="1:7">
      <c r="A132">
        <v>173</v>
      </c>
      <c r="B132" t="s">
        <v>399</v>
      </c>
      <c r="C132" t="s">
        <v>454</v>
      </c>
      <c r="D132" s="1">
        <v>4.5717592592592594E-2</v>
      </c>
      <c r="E132">
        <v>130</v>
      </c>
      <c r="F132">
        <v>17</v>
      </c>
      <c r="G132" t="s">
        <v>400</v>
      </c>
    </row>
    <row r="133" spans="1:7">
      <c r="A133">
        <v>61</v>
      </c>
      <c r="B133" t="s">
        <v>403</v>
      </c>
      <c r="C133" t="s">
        <v>111</v>
      </c>
      <c r="D133" s="1">
        <v>4.6053240740740742E-2</v>
      </c>
      <c r="E133">
        <v>131</v>
      </c>
      <c r="F133">
        <v>10</v>
      </c>
      <c r="G133" t="s">
        <v>15</v>
      </c>
    </row>
    <row r="134" spans="1:7">
      <c r="A134">
        <v>152</v>
      </c>
      <c r="B134" t="s">
        <v>524</v>
      </c>
      <c r="C134" t="s">
        <v>111</v>
      </c>
      <c r="D134" s="1">
        <v>4.6134259259259264E-2</v>
      </c>
      <c r="E134">
        <v>132</v>
      </c>
      <c r="F134">
        <v>11</v>
      </c>
    </row>
    <row r="135" spans="1:7">
      <c r="A135">
        <v>98</v>
      </c>
      <c r="B135" t="s">
        <v>525</v>
      </c>
      <c r="C135" t="s">
        <v>454</v>
      </c>
      <c r="D135" s="1">
        <v>4.6400462962962963E-2</v>
      </c>
      <c r="E135">
        <v>133</v>
      </c>
      <c r="F135">
        <v>18</v>
      </c>
      <c r="G135" t="s">
        <v>515</v>
      </c>
    </row>
    <row r="136" spans="1:7">
      <c r="A136">
        <v>172</v>
      </c>
      <c r="B136" t="s">
        <v>526</v>
      </c>
      <c r="C136" t="s">
        <v>111</v>
      </c>
      <c r="D136" s="1">
        <v>4.6446759259259257E-2</v>
      </c>
      <c r="E136">
        <v>134</v>
      </c>
      <c r="F136">
        <v>12</v>
      </c>
    </row>
    <row r="137" spans="1:7">
      <c r="A137">
        <v>160</v>
      </c>
      <c r="B137" t="s">
        <v>527</v>
      </c>
      <c r="C137" t="s">
        <v>123</v>
      </c>
      <c r="D137" s="1">
        <v>4.673611111111111E-2</v>
      </c>
      <c r="E137">
        <v>135</v>
      </c>
      <c r="F137">
        <v>5</v>
      </c>
    </row>
    <row r="138" spans="1:7">
      <c r="A138">
        <v>101</v>
      </c>
      <c r="B138" t="s">
        <v>528</v>
      </c>
      <c r="C138" t="s">
        <v>51</v>
      </c>
      <c r="D138" s="1">
        <v>4.6793981481481478E-2</v>
      </c>
      <c r="E138">
        <v>136</v>
      </c>
      <c r="F138">
        <v>28</v>
      </c>
    </row>
    <row r="139" spans="1:7">
      <c r="A139">
        <v>88</v>
      </c>
      <c r="B139" t="s">
        <v>529</v>
      </c>
      <c r="C139" t="s">
        <v>435</v>
      </c>
      <c r="D139" s="1">
        <v>4.6956018518518522E-2</v>
      </c>
      <c r="E139">
        <v>137</v>
      </c>
      <c r="F139">
        <v>31</v>
      </c>
    </row>
    <row r="140" spans="1:7">
      <c r="A140">
        <v>28</v>
      </c>
      <c r="B140" t="s">
        <v>296</v>
      </c>
      <c r="C140" t="s">
        <v>111</v>
      </c>
      <c r="D140" s="1">
        <v>4.7152777777777773E-2</v>
      </c>
      <c r="E140">
        <v>138</v>
      </c>
      <c r="F140">
        <v>13</v>
      </c>
      <c r="G140" t="s">
        <v>339</v>
      </c>
    </row>
    <row r="141" spans="1:7">
      <c r="A141">
        <v>43</v>
      </c>
      <c r="B141" t="s">
        <v>405</v>
      </c>
      <c r="C141" t="s">
        <v>14</v>
      </c>
      <c r="D141" s="1">
        <v>4.7372685185185191E-2</v>
      </c>
      <c r="E141">
        <v>139</v>
      </c>
      <c r="F141">
        <v>39</v>
      </c>
      <c r="G141" t="s">
        <v>345</v>
      </c>
    </row>
    <row r="142" spans="1:7">
      <c r="A142">
        <v>177</v>
      </c>
      <c r="B142" t="s">
        <v>530</v>
      </c>
      <c r="C142" t="s">
        <v>123</v>
      </c>
      <c r="D142" s="1">
        <v>4.7442129629629626E-2</v>
      </c>
      <c r="E142">
        <v>140</v>
      </c>
      <c r="F142">
        <v>6</v>
      </c>
      <c r="G142" t="s">
        <v>498</v>
      </c>
    </row>
    <row r="143" spans="1:7">
      <c r="A143">
        <v>79</v>
      </c>
      <c r="B143" t="s">
        <v>531</v>
      </c>
      <c r="C143" t="s">
        <v>111</v>
      </c>
      <c r="D143" s="1">
        <v>4.7534722222222221E-2</v>
      </c>
      <c r="E143">
        <v>141</v>
      </c>
      <c r="F143">
        <v>14</v>
      </c>
      <c r="G143" t="s">
        <v>343</v>
      </c>
    </row>
    <row r="144" spans="1:7">
      <c r="A144">
        <v>35</v>
      </c>
      <c r="B144" t="s">
        <v>239</v>
      </c>
      <c r="C144" t="s">
        <v>123</v>
      </c>
      <c r="D144" s="1">
        <v>4.7615740740740743E-2</v>
      </c>
      <c r="E144">
        <v>142</v>
      </c>
      <c r="F144">
        <v>7</v>
      </c>
      <c r="G144" t="s">
        <v>49</v>
      </c>
    </row>
    <row r="145" spans="1:7">
      <c r="A145">
        <v>82</v>
      </c>
      <c r="B145" t="s">
        <v>532</v>
      </c>
      <c r="C145" t="s">
        <v>14</v>
      </c>
      <c r="D145" s="1">
        <v>4.7881944444444442E-2</v>
      </c>
      <c r="E145">
        <v>143</v>
      </c>
      <c r="F145">
        <v>40</v>
      </c>
      <c r="G145" t="s">
        <v>49</v>
      </c>
    </row>
    <row r="146" spans="1:7">
      <c r="A146">
        <v>132</v>
      </c>
      <c r="B146" t="s">
        <v>407</v>
      </c>
      <c r="C146" t="s">
        <v>111</v>
      </c>
      <c r="D146" s="1">
        <v>4.7962962962962964E-2</v>
      </c>
      <c r="E146">
        <v>144</v>
      </c>
      <c r="F146">
        <v>15</v>
      </c>
      <c r="G146" t="s">
        <v>253</v>
      </c>
    </row>
    <row r="147" spans="1:7">
      <c r="A147">
        <v>112</v>
      </c>
      <c r="B147" t="s">
        <v>218</v>
      </c>
      <c r="C147" t="s">
        <v>14</v>
      </c>
      <c r="D147" s="1">
        <v>4.8043981481481479E-2</v>
      </c>
      <c r="E147">
        <v>145</v>
      </c>
      <c r="F147">
        <v>41</v>
      </c>
      <c r="G147" t="s">
        <v>36</v>
      </c>
    </row>
    <row r="148" spans="1:7">
      <c r="A148">
        <v>34</v>
      </c>
      <c r="B148" t="s">
        <v>251</v>
      </c>
      <c r="C148" t="s">
        <v>175</v>
      </c>
      <c r="D148" s="1">
        <v>4.8414351851851854E-2</v>
      </c>
      <c r="E148">
        <v>146</v>
      </c>
      <c r="F148">
        <v>4</v>
      </c>
      <c r="G148" t="s">
        <v>49</v>
      </c>
    </row>
    <row r="149" spans="1:7">
      <c r="A149">
        <v>64</v>
      </c>
      <c r="B149" t="s">
        <v>416</v>
      </c>
      <c r="C149" t="s">
        <v>454</v>
      </c>
      <c r="D149" s="1">
        <v>4.8564814814814818E-2</v>
      </c>
      <c r="E149">
        <v>147</v>
      </c>
      <c r="F149">
        <v>19</v>
      </c>
      <c r="G149" t="s">
        <v>49</v>
      </c>
    </row>
    <row r="150" spans="1:7">
      <c r="A150">
        <v>42</v>
      </c>
      <c r="B150" t="s">
        <v>533</v>
      </c>
      <c r="C150" t="s">
        <v>123</v>
      </c>
      <c r="D150" s="1">
        <v>4.8749999999999995E-2</v>
      </c>
      <c r="E150">
        <v>148</v>
      </c>
      <c r="F150">
        <v>8</v>
      </c>
    </row>
    <row r="151" spans="1:7">
      <c r="A151">
        <v>168</v>
      </c>
      <c r="B151" t="s">
        <v>243</v>
      </c>
      <c r="C151" t="s">
        <v>111</v>
      </c>
      <c r="D151" s="1">
        <v>4.8865740740740737E-2</v>
      </c>
      <c r="E151">
        <v>149</v>
      </c>
      <c r="F151">
        <v>16</v>
      </c>
      <c r="G151" t="s">
        <v>398</v>
      </c>
    </row>
    <row r="152" spans="1:7">
      <c r="A152">
        <v>47</v>
      </c>
      <c r="B152" t="s">
        <v>280</v>
      </c>
      <c r="C152" t="s">
        <v>51</v>
      </c>
      <c r="D152" s="1">
        <v>4.8958333333333333E-2</v>
      </c>
      <c r="E152">
        <v>150</v>
      </c>
      <c r="F152">
        <v>29</v>
      </c>
    </row>
    <row r="153" spans="1:7">
      <c r="A153">
        <v>111</v>
      </c>
      <c r="B153" t="s">
        <v>534</v>
      </c>
      <c r="C153" t="s">
        <v>123</v>
      </c>
      <c r="D153" s="1">
        <v>4.898148148148148E-2</v>
      </c>
      <c r="E153">
        <v>151</v>
      </c>
      <c r="F153">
        <v>9</v>
      </c>
      <c r="G153" t="s">
        <v>36</v>
      </c>
    </row>
    <row r="154" spans="1:7">
      <c r="A154">
        <v>158</v>
      </c>
      <c r="B154" t="s">
        <v>284</v>
      </c>
      <c r="C154" t="s">
        <v>285</v>
      </c>
      <c r="D154" s="1">
        <v>4.9560185185185186E-2</v>
      </c>
      <c r="E154">
        <v>152</v>
      </c>
      <c r="F154">
        <v>1</v>
      </c>
      <c r="G154" t="s">
        <v>15</v>
      </c>
    </row>
    <row r="155" spans="1:7">
      <c r="A155">
        <v>155</v>
      </c>
      <c r="B155" t="s">
        <v>535</v>
      </c>
      <c r="C155" t="s">
        <v>175</v>
      </c>
      <c r="D155" s="1">
        <v>4.9606481481481481E-2</v>
      </c>
      <c r="E155">
        <v>153</v>
      </c>
      <c r="F155">
        <v>5</v>
      </c>
    </row>
    <row r="156" spans="1:7">
      <c r="A156">
        <v>12</v>
      </c>
      <c r="B156" t="s">
        <v>536</v>
      </c>
      <c r="C156" t="s">
        <v>111</v>
      </c>
      <c r="D156" s="1">
        <v>4.971064814814815E-2</v>
      </c>
      <c r="E156">
        <v>154</v>
      </c>
      <c r="F156">
        <v>17</v>
      </c>
      <c r="G156" t="s">
        <v>15</v>
      </c>
    </row>
    <row r="157" spans="1:7">
      <c r="A157">
        <v>153</v>
      </c>
      <c r="B157" t="s">
        <v>537</v>
      </c>
      <c r="C157" t="s">
        <v>435</v>
      </c>
      <c r="D157" s="1">
        <v>5.0486111111111114E-2</v>
      </c>
      <c r="E157">
        <v>155</v>
      </c>
      <c r="F157">
        <v>32</v>
      </c>
    </row>
    <row r="158" spans="1:7">
      <c r="A158">
        <v>86</v>
      </c>
      <c r="B158" t="s">
        <v>538</v>
      </c>
      <c r="C158" t="s">
        <v>14</v>
      </c>
      <c r="D158" s="1">
        <v>5.063657407407407E-2</v>
      </c>
      <c r="E158">
        <v>156</v>
      </c>
      <c r="F158">
        <v>42</v>
      </c>
    </row>
    <row r="159" spans="1:7">
      <c r="A159">
        <v>175</v>
      </c>
      <c r="B159" t="s">
        <v>539</v>
      </c>
      <c r="C159" t="s">
        <v>454</v>
      </c>
      <c r="D159" s="1">
        <v>5.078703703703704E-2</v>
      </c>
      <c r="E159">
        <v>157</v>
      </c>
      <c r="F159">
        <v>20</v>
      </c>
    </row>
    <row r="160" spans="1:7">
      <c r="A160">
        <v>121</v>
      </c>
      <c r="B160" t="s">
        <v>540</v>
      </c>
      <c r="C160" t="s">
        <v>454</v>
      </c>
      <c r="D160" s="1">
        <v>5.0995370370370365E-2</v>
      </c>
      <c r="E160">
        <v>158</v>
      </c>
      <c r="F160">
        <v>21</v>
      </c>
      <c r="G160" t="s">
        <v>541</v>
      </c>
    </row>
    <row r="161" spans="1:7">
      <c r="A161">
        <v>100</v>
      </c>
      <c r="B161" t="s">
        <v>300</v>
      </c>
      <c r="C161" t="s">
        <v>173</v>
      </c>
      <c r="D161" s="1">
        <v>5.1122685185185181E-2</v>
      </c>
      <c r="E161">
        <v>159</v>
      </c>
      <c r="F161">
        <v>3</v>
      </c>
      <c r="G161" t="s">
        <v>49</v>
      </c>
    </row>
    <row r="162" spans="1:7">
      <c r="A162">
        <v>73</v>
      </c>
      <c r="B162" t="s">
        <v>422</v>
      </c>
      <c r="C162" t="s">
        <v>51</v>
      </c>
      <c r="D162" s="1">
        <v>5.1331018518518519E-2</v>
      </c>
      <c r="E162">
        <v>160</v>
      </c>
      <c r="F162">
        <v>30</v>
      </c>
      <c r="G162" t="s">
        <v>15</v>
      </c>
    </row>
    <row r="163" spans="1:7">
      <c r="A163">
        <v>53</v>
      </c>
      <c r="B163" t="s">
        <v>542</v>
      </c>
      <c r="C163" t="s">
        <v>123</v>
      </c>
      <c r="D163" s="1">
        <v>5.1412037037037034E-2</v>
      </c>
      <c r="E163">
        <v>161</v>
      </c>
      <c r="F163">
        <v>10</v>
      </c>
      <c r="G163" t="s">
        <v>345</v>
      </c>
    </row>
    <row r="164" spans="1:7">
      <c r="A164">
        <v>105</v>
      </c>
      <c r="B164" t="s">
        <v>543</v>
      </c>
      <c r="C164" t="s">
        <v>175</v>
      </c>
      <c r="D164" s="1">
        <v>5.4537037037037044E-2</v>
      </c>
      <c r="E164">
        <v>162</v>
      </c>
      <c r="F164">
        <v>6</v>
      </c>
    </row>
    <row r="165" spans="1:7">
      <c r="A165">
        <v>130</v>
      </c>
      <c r="B165" t="s">
        <v>544</v>
      </c>
      <c r="C165" t="s">
        <v>175</v>
      </c>
      <c r="D165" s="1">
        <v>5.5428240740740743E-2</v>
      </c>
      <c r="E165">
        <v>163</v>
      </c>
      <c r="F165">
        <v>7</v>
      </c>
      <c r="G165" t="s">
        <v>545</v>
      </c>
    </row>
    <row r="166" spans="1:7">
      <c r="A166">
        <v>93</v>
      </c>
      <c r="B166" t="s">
        <v>546</v>
      </c>
      <c r="C166" t="s">
        <v>123</v>
      </c>
      <c r="D166" s="1">
        <v>5.543981481481481E-2</v>
      </c>
      <c r="E166">
        <v>164</v>
      </c>
      <c r="F166">
        <v>11</v>
      </c>
      <c r="G166" t="s">
        <v>386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71019-436C-4FBE-A0C8-EA9C18A47B03}">
  <dimension ref="A1:G128"/>
  <sheetViews>
    <sheetView workbookViewId="0">
      <selection activeCell="J11" sqref="J11"/>
    </sheetView>
  </sheetViews>
  <sheetFormatPr defaultRowHeight="14.5"/>
  <sheetData>
    <row r="1" spans="1:7">
      <c r="A1" t="s">
        <v>547</v>
      </c>
    </row>
    <row r="2" spans="1:7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</row>
    <row r="3" spans="1:7">
      <c r="A3">
        <v>527</v>
      </c>
      <c r="B3" t="s">
        <v>13</v>
      </c>
      <c r="C3" t="s">
        <v>435</v>
      </c>
      <c r="D3" s="1">
        <v>2.7673611111111111E-2</v>
      </c>
      <c r="E3">
        <v>1</v>
      </c>
      <c r="F3">
        <v>1</v>
      </c>
      <c r="G3" t="s">
        <v>12</v>
      </c>
    </row>
    <row r="4" spans="1:7">
      <c r="A4">
        <v>564</v>
      </c>
      <c r="B4" t="s">
        <v>548</v>
      </c>
      <c r="C4" t="s">
        <v>435</v>
      </c>
      <c r="D4" s="1">
        <v>3.0000000000000002E-2</v>
      </c>
      <c r="E4">
        <v>2</v>
      </c>
      <c r="F4">
        <v>2</v>
      </c>
      <c r="G4" t="s">
        <v>12</v>
      </c>
    </row>
    <row r="5" spans="1:7">
      <c r="A5">
        <v>571</v>
      </c>
      <c r="B5" t="s">
        <v>549</v>
      </c>
      <c r="C5" t="s">
        <v>435</v>
      </c>
      <c r="D5" s="1">
        <v>3.0833333333333334E-2</v>
      </c>
      <c r="E5">
        <v>3</v>
      </c>
      <c r="F5">
        <v>3</v>
      </c>
      <c r="G5" t="s">
        <v>309</v>
      </c>
    </row>
    <row r="6" spans="1:7">
      <c r="A6">
        <v>609</v>
      </c>
      <c r="B6" t="s">
        <v>550</v>
      </c>
      <c r="C6" t="s">
        <v>14</v>
      </c>
      <c r="D6" s="1">
        <v>3.1331018518518515E-2</v>
      </c>
      <c r="E6">
        <v>4</v>
      </c>
      <c r="F6">
        <v>1</v>
      </c>
      <c r="G6" t="s">
        <v>551</v>
      </c>
    </row>
    <row r="7" spans="1:7">
      <c r="A7">
        <v>577</v>
      </c>
      <c r="B7" t="s">
        <v>552</v>
      </c>
      <c r="C7" t="s">
        <v>14</v>
      </c>
      <c r="D7" s="1">
        <v>3.1655092592592596E-2</v>
      </c>
      <c r="E7">
        <v>5</v>
      </c>
      <c r="F7">
        <v>2</v>
      </c>
      <c r="G7" t="s">
        <v>12</v>
      </c>
    </row>
    <row r="8" spans="1:7">
      <c r="A8">
        <v>530</v>
      </c>
      <c r="B8" t="s">
        <v>553</v>
      </c>
      <c r="C8" t="s">
        <v>14</v>
      </c>
      <c r="D8" s="1">
        <v>3.1782407407407405E-2</v>
      </c>
      <c r="E8">
        <v>6</v>
      </c>
      <c r="F8">
        <v>3</v>
      </c>
      <c r="G8" t="s">
        <v>554</v>
      </c>
    </row>
    <row r="9" spans="1:7">
      <c r="A9">
        <v>529</v>
      </c>
      <c r="B9" t="s">
        <v>555</v>
      </c>
      <c r="C9" t="s">
        <v>435</v>
      </c>
      <c r="D9" s="1">
        <v>3.1863425925925927E-2</v>
      </c>
      <c r="E9">
        <v>7</v>
      </c>
      <c r="F9">
        <v>4</v>
      </c>
      <c r="G9" t="s">
        <v>556</v>
      </c>
    </row>
    <row r="10" spans="1:7">
      <c r="A10">
        <v>603</v>
      </c>
      <c r="B10" t="s">
        <v>27</v>
      </c>
      <c r="C10" t="s">
        <v>435</v>
      </c>
      <c r="D10" s="1">
        <v>3.2025462962962964E-2</v>
      </c>
      <c r="E10">
        <v>8</v>
      </c>
      <c r="F10">
        <v>5</v>
      </c>
    </row>
    <row r="11" spans="1:7">
      <c r="A11">
        <v>559</v>
      </c>
      <c r="B11" t="s">
        <v>557</v>
      </c>
      <c r="C11" t="s">
        <v>435</v>
      </c>
      <c r="D11" s="1">
        <v>3.2372685185185185E-2</v>
      </c>
      <c r="E11">
        <v>9</v>
      </c>
      <c r="F11">
        <v>6</v>
      </c>
      <c r="G11" t="s">
        <v>558</v>
      </c>
    </row>
    <row r="12" spans="1:7">
      <c r="A12">
        <v>523</v>
      </c>
      <c r="B12" t="s">
        <v>559</v>
      </c>
      <c r="C12" t="s">
        <v>435</v>
      </c>
      <c r="D12" s="1">
        <v>3.2442129629629633E-2</v>
      </c>
      <c r="E12">
        <v>10</v>
      </c>
      <c r="F12">
        <v>7</v>
      </c>
    </row>
    <row r="13" spans="1:7">
      <c r="A13">
        <v>548</v>
      </c>
      <c r="B13" t="s">
        <v>449</v>
      </c>
      <c r="C13" t="s">
        <v>14</v>
      </c>
      <c r="D13" s="1">
        <v>3.2662037037037038E-2</v>
      </c>
      <c r="E13">
        <v>11</v>
      </c>
      <c r="F13">
        <v>4</v>
      </c>
      <c r="G13" t="s">
        <v>450</v>
      </c>
    </row>
    <row r="14" spans="1:7">
      <c r="A14">
        <v>572</v>
      </c>
      <c r="B14" t="s">
        <v>560</v>
      </c>
      <c r="C14" t="s">
        <v>14</v>
      </c>
      <c r="D14" s="1">
        <v>3.3148148148148149E-2</v>
      </c>
      <c r="E14">
        <v>12</v>
      </c>
      <c r="F14">
        <v>5</v>
      </c>
      <c r="G14" t="s">
        <v>561</v>
      </c>
    </row>
    <row r="15" spans="1:7">
      <c r="A15">
        <v>613</v>
      </c>
      <c r="B15" t="s">
        <v>462</v>
      </c>
      <c r="C15" t="s">
        <v>14</v>
      </c>
      <c r="D15" s="1">
        <v>3.3622685185185179E-2</v>
      </c>
      <c r="E15">
        <v>13</v>
      </c>
      <c r="F15">
        <v>6</v>
      </c>
      <c r="G15" t="s">
        <v>309</v>
      </c>
    </row>
    <row r="16" spans="1:7">
      <c r="A16">
        <v>611</v>
      </c>
      <c r="B16" t="s">
        <v>562</v>
      </c>
      <c r="C16" t="s">
        <v>14</v>
      </c>
      <c r="D16" s="1">
        <v>3.380787037037037E-2</v>
      </c>
      <c r="E16">
        <v>14</v>
      </c>
      <c r="F16">
        <v>7</v>
      </c>
      <c r="G16" t="s">
        <v>49</v>
      </c>
    </row>
    <row r="17" spans="1:7">
      <c r="A17">
        <v>525</v>
      </c>
      <c r="B17" t="s">
        <v>563</v>
      </c>
      <c r="C17" t="s">
        <v>435</v>
      </c>
      <c r="D17" s="1">
        <v>3.3900462962962966E-2</v>
      </c>
      <c r="E17">
        <v>15</v>
      </c>
      <c r="F17">
        <v>8</v>
      </c>
      <c r="G17" t="s">
        <v>12</v>
      </c>
    </row>
    <row r="18" spans="1:7">
      <c r="A18">
        <v>596</v>
      </c>
      <c r="B18" t="s">
        <v>564</v>
      </c>
      <c r="C18" t="s">
        <v>51</v>
      </c>
      <c r="D18" s="1">
        <v>3.4201388888888885E-2</v>
      </c>
      <c r="E18">
        <v>16</v>
      </c>
      <c r="F18">
        <v>1</v>
      </c>
      <c r="G18" t="s">
        <v>565</v>
      </c>
    </row>
    <row r="19" spans="1:7">
      <c r="A19">
        <v>556</v>
      </c>
      <c r="B19" t="s">
        <v>566</v>
      </c>
      <c r="C19" t="s">
        <v>51</v>
      </c>
      <c r="D19" s="1">
        <v>3.4328703703703702E-2</v>
      </c>
      <c r="E19">
        <v>17</v>
      </c>
      <c r="F19">
        <v>2</v>
      </c>
      <c r="G19" t="s">
        <v>12</v>
      </c>
    </row>
    <row r="20" spans="1:7">
      <c r="A20">
        <v>582</v>
      </c>
      <c r="B20" t="s">
        <v>567</v>
      </c>
      <c r="C20" t="s">
        <v>435</v>
      </c>
      <c r="D20" s="1">
        <v>3.4386574074074076E-2</v>
      </c>
      <c r="E20">
        <v>18</v>
      </c>
      <c r="F20">
        <v>9</v>
      </c>
      <c r="G20" t="s">
        <v>15</v>
      </c>
    </row>
    <row r="21" spans="1:7">
      <c r="A21">
        <v>612</v>
      </c>
      <c r="B21" t="s">
        <v>568</v>
      </c>
      <c r="C21" t="s">
        <v>435</v>
      </c>
      <c r="D21" s="1">
        <v>3.4456018518518518E-2</v>
      </c>
      <c r="E21">
        <v>19</v>
      </c>
      <c r="F21">
        <v>10</v>
      </c>
      <c r="G21" t="s">
        <v>469</v>
      </c>
    </row>
    <row r="22" spans="1:7">
      <c r="A22">
        <v>619</v>
      </c>
      <c r="B22" t="s">
        <v>569</v>
      </c>
      <c r="C22" t="s">
        <v>14</v>
      </c>
      <c r="D22" s="1">
        <v>3.4560185185185187E-2</v>
      </c>
      <c r="E22">
        <v>20</v>
      </c>
      <c r="F22">
        <v>8</v>
      </c>
      <c r="G22" t="s">
        <v>309</v>
      </c>
    </row>
    <row r="23" spans="1:7">
      <c r="A23">
        <v>566</v>
      </c>
      <c r="B23" t="s">
        <v>75</v>
      </c>
      <c r="C23" t="s">
        <v>51</v>
      </c>
      <c r="D23" s="1">
        <v>3.4745370370370371E-2</v>
      </c>
      <c r="E23">
        <v>21</v>
      </c>
      <c r="F23">
        <v>3</v>
      </c>
    </row>
    <row r="24" spans="1:7">
      <c r="A24">
        <v>524</v>
      </c>
      <c r="B24" t="s">
        <v>570</v>
      </c>
      <c r="C24" t="s">
        <v>51</v>
      </c>
      <c r="D24" s="1">
        <v>3.4780092592592592E-2</v>
      </c>
      <c r="E24">
        <v>22</v>
      </c>
      <c r="F24">
        <v>4</v>
      </c>
      <c r="G24" t="s">
        <v>571</v>
      </c>
    </row>
    <row r="25" spans="1:7">
      <c r="A25">
        <v>631</v>
      </c>
      <c r="B25" t="s">
        <v>572</v>
      </c>
      <c r="C25" t="s">
        <v>14</v>
      </c>
      <c r="D25" s="1">
        <v>3.4814814814814812E-2</v>
      </c>
      <c r="E25">
        <v>23</v>
      </c>
      <c r="F25">
        <v>9</v>
      </c>
      <c r="G25" t="s">
        <v>49</v>
      </c>
    </row>
    <row r="26" spans="1:7">
      <c r="A26">
        <v>522</v>
      </c>
      <c r="B26" t="s">
        <v>74</v>
      </c>
      <c r="C26" t="s">
        <v>14</v>
      </c>
      <c r="D26" s="1">
        <v>3.4976851851851849E-2</v>
      </c>
      <c r="E26">
        <v>24</v>
      </c>
      <c r="F26">
        <v>10</v>
      </c>
    </row>
    <row r="27" spans="1:7">
      <c r="A27">
        <v>591</v>
      </c>
      <c r="B27" t="s">
        <v>573</v>
      </c>
      <c r="C27" t="s">
        <v>14</v>
      </c>
      <c r="D27" s="1">
        <v>3.5046296296296298E-2</v>
      </c>
      <c r="E27">
        <v>25</v>
      </c>
      <c r="F27">
        <v>11</v>
      </c>
      <c r="G27" t="s">
        <v>574</v>
      </c>
    </row>
    <row r="28" spans="1:7">
      <c r="A28">
        <v>624</v>
      </c>
      <c r="B28" t="s">
        <v>575</v>
      </c>
      <c r="C28" t="s">
        <v>435</v>
      </c>
      <c r="D28" s="1">
        <v>3.5069444444444445E-2</v>
      </c>
      <c r="E28">
        <v>26</v>
      </c>
      <c r="F28">
        <v>11</v>
      </c>
    </row>
    <row r="29" spans="1:7">
      <c r="A29">
        <v>562</v>
      </c>
      <c r="B29" t="s">
        <v>463</v>
      </c>
      <c r="C29" t="s">
        <v>435</v>
      </c>
      <c r="D29" s="1">
        <v>3.5104166666666665E-2</v>
      </c>
      <c r="E29">
        <v>27</v>
      </c>
      <c r="F29">
        <v>12</v>
      </c>
      <c r="G29" t="s">
        <v>576</v>
      </c>
    </row>
    <row r="30" spans="1:7">
      <c r="A30">
        <v>614</v>
      </c>
      <c r="B30" t="s">
        <v>338</v>
      </c>
      <c r="C30" t="s">
        <v>14</v>
      </c>
      <c r="D30" s="1">
        <v>3.516203703703704E-2</v>
      </c>
      <c r="E30">
        <v>28</v>
      </c>
      <c r="F30">
        <v>12</v>
      </c>
      <c r="G30" t="s">
        <v>339</v>
      </c>
    </row>
    <row r="31" spans="1:7">
      <c r="A31">
        <v>546</v>
      </c>
      <c r="B31" t="s">
        <v>346</v>
      </c>
      <c r="C31" t="s">
        <v>454</v>
      </c>
      <c r="D31" s="1">
        <v>3.5289351851851856E-2</v>
      </c>
      <c r="E31">
        <v>29</v>
      </c>
      <c r="F31">
        <v>1</v>
      </c>
      <c r="G31" t="s">
        <v>126</v>
      </c>
    </row>
    <row r="32" spans="1:7">
      <c r="A32">
        <v>623</v>
      </c>
      <c r="B32" t="s">
        <v>577</v>
      </c>
      <c r="C32" t="s">
        <v>111</v>
      </c>
      <c r="D32" s="1">
        <v>3.5694444444444445E-2</v>
      </c>
      <c r="E32">
        <v>30</v>
      </c>
      <c r="F32">
        <v>1</v>
      </c>
      <c r="G32" t="s">
        <v>126</v>
      </c>
    </row>
    <row r="33" spans="1:7">
      <c r="A33">
        <v>543</v>
      </c>
      <c r="B33" t="s">
        <v>578</v>
      </c>
      <c r="C33" t="s">
        <v>51</v>
      </c>
      <c r="D33" s="1">
        <v>3.5937500000000004E-2</v>
      </c>
      <c r="E33">
        <v>31</v>
      </c>
      <c r="F33">
        <v>5</v>
      </c>
      <c r="G33" t="s">
        <v>12</v>
      </c>
    </row>
    <row r="34" spans="1:7">
      <c r="A34">
        <v>593</v>
      </c>
      <c r="B34" t="s">
        <v>579</v>
      </c>
      <c r="C34" t="s">
        <v>435</v>
      </c>
      <c r="D34" s="1">
        <v>3.5972222222222218E-2</v>
      </c>
      <c r="E34">
        <v>32</v>
      </c>
      <c r="F34">
        <v>13</v>
      </c>
      <c r="G34" t="s">
        <v>49</v>
      </c>
    </row>
    <row r="35" spans="1:7">
      <c r="A35">
        <v>586</v>
      </c>
      <c r="B35" t="s">
        <v>355</v>
      </c>
      <c r="C35" t="s">
        <v>51</v>
      </c>
      <c r="D35" s="1">
        <v>3.6006944444444446E-2</v>
      </c>
      <c r="E35">
        <v>33</v>
      </c>
      <c r="F35">
        <v>6</v>
      </c>
      <c r="G35" t="s">
        <v>49</v>
      </c>
    </row>
    <row r="36" spans="1:7">
      <c r="A36">
        <v>594</v>
      </c>
      <c r="B36" t="s">
        <v>460</v>
      </c>
      <c r="C36" t="s">
        <v>435</v>
      </c>
      <c r="D36" s="1">
        <v>3.6180555555555556E-2</v>
      </c>
      <c r="E36">
        <v>34</v>
      </c>
      <c r="F36">
        <v>14</v>
      </c>
      <c r="G36" t="s">
        <v>194</v>
      </c>
    </row>
    <row r="37" spans="1:7">
      <c r="A37">
        <v>575</v>
      </c>
      <c r="B37" t="s">
        <v>580</v>
      </c>
      <c r="C37" t="s">
        <v>454</v>
      </c>
      <c r="D37" s="1">
        <v>3.6331018518518519E-2</v>
      </c>
      <c r="E37">
        <v>35</v>
      </c>
      <c r="F37">
        <v>2</v>
      </c>
      <c r="G37" t="s">
        <v>126</v>
      </c>
    </row>
    <row r="38" spans="1:7">
      <c r="A38">
        <v>547</v>
      </c>
      <c r="B38" t="s">
        <v>581</v>
      </c>
      <c r="C38" t="s">
        <v>14</v>
      </c>
      <c r="D38" s="1">
        <v>3.636574074074074E-2</v>
      </c>
      <c r="E38">
        <v>36</v>
      </c>
      <c r="F38">
        <v>13</v>
      </c>
      <c r="G38" t="s">
        <v>38</v>
      </c>
    </row>
    <row r="39" spans="1:7">
      <c r="A39">
        <v>574</v>
      </c>
      <c r="B39" t="s">
        <v>359</v>
      </c>
      <c r="C39" t="s">
        <v>14</v>
      </c>
      <c r="D39" s="1">
        <v>3.6412037037037034E-2</v>
      </c>
      <c r="E39">
        <v>37</v>
      </c>
      <c r="F39">
        <v>14</v>
      </c>
    </row>
    <row r="40" spans="1:7">
      <c r="A40">
        <v>555</v>
      </c>
      <c r="B40" t="s">
        <v>582</v>
      </c>
      <c r="C40" t="s">
        <v>14</v>
      </c>
      <c r="D40" s="1">
        <v>3.6469907407407402E-2</v>
      </c>
      <c r="E40">
        <v>38</v>
      </c>
      <c r="F40">
        <v>15</v>
      </c>
      <c r="G40" t="s">
        <v>554</v>
      </c>
    </row>
    <row r="41" spans="1:7">
      <c r="A41">
        <v>526</v>
      </c>
      <c r="B41" t="s">
        <v>583</v>
      </c>
      <c r="C41" t="s">
        <v>111</v>
      </c>
      <c r="D41" s="1">
        <v>3.6585648148148145E-2</v>
      </c>
      <c r="E41">
        <v>39</v>
      </c>
      <c r="F41">
        <v>2</v>
      </c>
      <c r="G41" t="s">
        <v>12</v>
      </c>
    </row>
    <row r="42" spans="1:7">
      <c r="A42">
        <v>578</v>
      </c>
      <c r="B42" t="s">
        <v>584</v>
      </c>
      <c r="C42" t="s">
        <v>123</v>
      </c>
      <c r="D42" s="1">
        <v>3.664351851851852E-2</v>
      </c>
      <c r="E42">
        <v>40</v>
      </c>
      <c r="F42">
        <v>1</v>
      </c>
      <c r="G42" t="s">
        <v>12</v>
      </c>
    </row>
    <row r="43" spans="1:7">
      <c r="A43">
        <v>549</v>
      </c>
      <c r="B43" t="s">
        <v>585</v>
      </c>
      <c r="C43" t="s">
        <v>123</v>
      </c>
      <c r="D43" s="1">
        <v>3.681712962962963E-2</v>
      </c>
      <c r="E43">
        <v>41</v>
      </c>
      <c r="F43">
        <v>2</v>
      </c>
      <c r="G43" t="s">
        <v>38</v>
      </c>
    </row>
    <row r="44" spans="1:7">
      <c r="A44">
        <v>551</v>
      </c>
      <c r="B44" t="s">
        <v>490</v>
      </c>
      <c r="C44" t="s">
        <v>14</v>
      </c>
      <c r="D44" s="1">
        <v>3.6932870370370366E-2</v>
      </c>
      <c r="E44">
        <v>42</v>
      </c>
      <c r="F44">
        <v>16</v>
      </c>
      <c r="G44" t="s">
        <v>309</v>
      </c>
    </row>
    <row r="45" spans="1:7">
      <c r="A45">
        <v>531</v>
      </c>
      <c r="B45" t="s">
        <v>586</v>
      </c>
      <c r="C45" t="s">
        <v>14</v>
      </c>
      <c r="D45" s="1">
        <v>3.6967592592592594E-2</v>
      </c>
      <c r="E45">
        <v>43</v>
      </c>
      <c r="F45">
        <v>17</v>
      </c>
      <c r="G45" t="s">
        <v>309</v>
      </c>
    </row>
    <row r="46" spans="1:7">
      <c r="A46">
        <v>558</v>
      </c>
      <c r="B46" t="s">
        <v>587</v>
      </c>
      <c r="C46" t="s">
        <v>14</v>
      </c>
      <c r="D46" s="1">
        <v>3.7106481481481483E-2</v>
      </c>
      <c r="E46">
        <v>44</v>
      </c>
      <c r="F46">
        <v>18</v>
      </c>
    </row>
    <row r="47" spans="1:7">
      <c r="A47">
        <v>554</v>
      </c>
      <c r="B47" t="s">
        <v>491</v>
      </c>
      <c r="C47" t="s">
        <v>14</v>
      </c>
      <c r="D47" s="1">
        <v>3.7141203703703704E-2</v>
      </c>
      <c r="E47">
        <v>45</v>
      </c>
      <c r="F47">
        <v>19</v>
      </c>
      <c r="G47" t="s">
        <v>588</v>
      </c>
    </row>
    <row r="48" spans="1:7">
      <c r="A48">
        <v>535</v>
      </c>
      <c r="B48" t="s">
        <v>589</v>
      </c>
      <c r="C48" t="s">
        <v>14</v>
      </c>
      <c r="D48" s="1">
        <v>3.7222222222222219E-2</v>
      </c>
      <c r="E48">
        <v>46</v>
      </c>
      <c r="F48">
        <v>20</v>
      </c>
      <c r="G48" t="s">
        <v>588</v>
      </c>
    </row>
    <row r="49" spans="1:7">
      <c r="A49">
        <v>598</v>
      </c>
      <c r="B49" t="s">
        <v>590</v>
      </c>
      <c r="C49" t="s">
        <v>14</v>
      </c>
      <c r="D49" s="1">
        <v>3.7337962962962962E-2</v>
      </c>
      <c r="E49">
        <v>47</v>
      </c>
      <c r="F49">
        <v>21</v>
      </c>
    </row>
    <row r="50" spans="1:7">
      <c r="A50">
        <v>621</v>
      </c>
      <c r="B50" t="s">
        <v>485</v>
      </c>
      <c r="C50" t="s">
        <v>111</v>
      </c>
      <c r="D50" s="1">
        <v>3.7569444444444447E-2</v>
      </c>
      <c r="E50">
        <v>48</v>
      </c>
      <c r="F50">
        <v>3</v>
      </c>
    </row>
    <row r="51" spans="1:7">
      <c r="A51">
        <v>538</v>
      </c>
      <c r="B51" t="s">
        <v>591</v>
      </c>
      <c r="C51" t="s">
        <v>51</v>
      </c>
      <c r="D51" s="1">
        <v>3.7673611111111109E-2</v>
      </c>
      <c r="E51">
        <v>49</v>
      </c>
      <c r="F51">
        <v>7</v>
      </c>
      <c r="G51" t="s">
        <v>556</v>
      </c>
    </row>
    <row r="52" spans="1:7">
      <c r="A52">
        <v>626</v>
      </c>
      <c r="B52" t="s">
        <v>373</v>
      </c>
      <c r="C52" t="s">
        <v>14</v>
      </c>
      <c r="D52" s="1">
        <v>3.7731481481481484E-2</v>
      </c>
      <c r="E52">
        <v>50</v>
      </c>
      <c r="F52">
        <v>22</v>
      </c>
      <c r="G52" t="s">
        <v>12</v>
      </c>
    </row>
    <row r="53" spans="1:7">
      <c r="A53">
        <v>545</v>
      </c>
      <c r="B53" t="s">
        <v>592</v>
      </c>
      <c r="C53" t="s">
        <v>14</v>
      </c>
      <c r="D53" s="1">
        <v>3.7928240740740742E-2</v>
      </c>
      <c r="E53">
        <v>51</v>
      </c>
      <c r="F53">
        <v>23</v>
      </c>
      <c r="G53" t="s">
        <v>588</v>
      </c>
    </row>
    <row r="54" spans="1:7">
      <c r="A54">
        <v>620</v>
      </c>
      <c r="B54" t="s">
        <v>155</v>
      </c>
      <c r="C54" t="s">
        <v>51</v>
      </c>
      <c r="D54" s="1">
        <v>3.7939814814814815E-2</v>
      </c>
      <c r="E54">
        <v>52</v>
      </c>
      <c r="F54">
        <v>8</v>
      </c>
    </row>
    <row r="55" spans="1:7">
      <c r="A55">
        <v>625</v>
      </c>
      <c r="B55" t="s">
        <v>495</v>
      </c>
      <c r="C55" t="s">
        <v>14</v>
      </c>
      <c r="D55" s="1">
        <v>3.8009259259259263E-2</v>
      </c>
      <c r="E55">
        <v>53</v>
      </c>
      <c r="F55">
        <v>24</v>
      </c>
      <c r="G55" t="s">
        <v>49</v>
      </c>
    </row>
    <row r="56" spans="1:7">
      <c r="A56">
        <v>532</v>
      </c>
      <c r="B56" t="s">
        <v>593</v>
      </c>
      <c r="C56" t="s">
        <v>14</v>
      </c>
      <c r="D56" s="1">
        <v>3.8055555555555558E-2</v>
      </c>
      <c r="E56">
        <v>54</v>
      </c>
      <c r="F56">
        <v>25</v>
      </c>
      <c r="G56" t="s">
        <v>594</v>
      </c>
    </row>
    <row r="57" spans="1:7">
      <c r="A57">
        <v>584</v>
      </c>
      <c r="B57" t="s">
        <v>595</v>
      </c>
      <c r="C57" t="s">
        <v>14</v>
      </c>
      <c r="D57" s="1">
        <v>3.8310185185185183E-2</v>
      </c>
      <c r="E57">
        <v>55</v>
      </c>
      <c r="F57">
        <v>26</v>
      </c>
    </row>
    <row r="58" spans="1:7">
      <c r="A58">
        <v>605</v>
      </c>
      <c r="B58" t="s">
        <v>596</v>
      </c>
      <c r="C58" t="s">
        <v>123</v>
      </c>
      <c r="D58" s="1">
        <v>3.8344907407407411E-2</v>
      </c>
      <c r="E58">
        <v>56</v>
      </c>
      <c r="F58">
        <v>3</v>
      </c>
    </row>
    <row r="59" spans="1:7">
      <c r="A59">
        <v>579</v>
      </c>
      <c r="B59" t="s">
        <v>597</v>
      </c>
      <c r="C59" t="s">
        <v>123</v>
      </c>
      <c r="D59" s="1">
        <v>3.8402777777777779E-2</v>
      </c>
      <c r="E59">
        <v>57</v>
      </c>
      <c r="F59">
        <v>4</v>
      </c>
      <c r="G59" t="s">
        <v>598</v>
      </c>
    </row>
    <row r="60" spans="1:7">
      <c r="A60">
        <v>517</v>
      </c>
      <c r="B60" t="s">
        <v>375</v>
      </c>
      <c r="C60" t="s">
        <v>14</v>
      </c>
      <c r="D60" s="1">
        <v>3.8576388888888889E-2</v>
      </c>
      <c r="E60">
        <v>58</v>
      </c>
      <c r="F60">
        <v>27</v>
      </c>
      <c r="G60" t="s">
        <v>49</v>
      </c>
    </row>
    <row r="61" spans="1:7">
      <c r="A61">
        <v>599</v>
      </c>
      <c r="B61" t="s">
        <v>599</v>
      </c>
      <c r="C61" t="s">
        <v>435</v>
      </c>
      <c r="D61" s="1">
        <v>3.8634259259259257E-2</v>
      </c>
      <c r="E61">
        <v>59</v>
      </c>
      <c r="F61">
        <v>15</v>
      </c>
      <c r="G61" t="s">
        <v>600</v>
      </c>
    </row>
    <row r="62" spans="1:7">
      <c r="A62">
        <v>608</v>
      </c>
      <c r="B62" t="s">
        <v>601</v>
      </c>
      <c r="C62" t="s">
        <v>51</v>
      </c>
      <c r="D62" s="1">
        <v>3.888888888888889E-2</v>
      </c>
      <c r="E62">
        <v>60</v>
      </c>
      <c r="F62">
        <v>9</v>
      </c>
      <c r="G62" t="s">
        <v>600</v>
      </c>
    </row>
    <row r="63" spans="1:7">
      <c r="A63">
        <v>513</v>
      </c>
      <c r="B63" t="s">
        <v>602</v>
      </c>
      <c r="C63" t="s">
        <v>14</v>
      </c>
      <c r="D63" s="1">
        <v>3.9027777777777779E-2</v>
      </c>
      <c r="E63">
        <v>61</v>
      </c>
      <c r="F63">
        <v>28</v>
      </c>
      <c r="G63" t="s">
        <v>603</v>
      </c>
    </row>
    <row r="64" spans="1:7">
      <c r="A64">
        <v>628</v>
      </c>
      <c r="B64" t="s">
        <v>604</v>
      </c>
      <c r="C64" t="s">
        <v>14</v>
      </c>
      <c r="D64" s="1">
        <v>3.9525462962962964E-2</v>
      </c>
      <c r="E64">
        <v>62</v>
      </c>
      <c r="F64">
        <v>29</v>
      </c>
      <c r="G64" t="s">
        <v>12</v>
      </c>
    </row>
    <row r="65" spans="1:7">
      <c r="A65">
        <v>537</v>
      </c>
      <c r="B65" t="s">
        <v>605</v>
      </c>
      <c r="C65" t="s">
        <v>14</v>
      </c>
      <c r="D65" s="1">
        <v>3.9583333333333331E-2</v>
      </c>
      <c r="E65">
        <v>63</v>
      </c>
      <c r="F65">
        <v>30</v>
      </c>
      <c r="G65" t="s">
        <v>12</v>
      </c>
    </row>
    <row r="66" spans="1:7">
      <c r="A66">
        <v>501</v>
      </c>
      <c r="B66" t="s">
        <v>606</v>
      </c>
      <c r="C66" t="s">
        <v>123</v>
      </c>
      <c r="D66" s="1">
        <v>3.9618055555555552E-2</v>
      </c>
      <c r="E66">
        <v>64</v>
      </c>
      <c r="F66">
        <v>5</v>
      </c>
      <c r="G66" t="s">
        <v>554</v>
      </c>
    </row>
    <row r="67" spans="1:7">
      <c r="A67">
        <v>536</v>
      </c>
      <c r="B67" t="s">
        <v>477</v>
      </c>
      <c r="C67" t="s">
        <v>51</v>
      </c>
      <c r="D67" s="1">
        <v>3.9641203703703706E-2</v>
      </c>
      <c r="E67">
        <v>65</v>
      </c>
      <c r="F67">
        <v>10</v>
      </c>
      <c r="G67" t="s">
        <v>588</v>
      </c>
    </row>
    <row r="68" spans="1:7">
      <c r="A68">
        <v>627</v>
      </c>
      <c r="B68" t="s">
        <v>201</v>
      </c>
      <c r="C68" t="s">
        <v>14</v>
      </c>
      <c r="D68" s="1">
        <v>3.9722222222222221E-2</v>
      </c>
      <c r="E68">
        <v>66</v>
      </c>
      <c r="F68">
        <v>31</v>
      </c>
      <c r="G68" t="s">
        <v>309</v>
      </c>
    </row>
    <row r="69" spans="1:7">
      <c r="A69">
        <v>544</v>
      </c>
      <c r="B69" t="s">
        <v>382</v>
      </c>
      <c r="C69" t="s">
        <v>123</v>
      </c>
      <c r="D69" s="1">
        <v>3.9745370370370368E-2</v>
      </c>
      <c r="E69">
        <v>67</v>
      </c>
      <c r="F69">
        <v>6</v>
      </c>
      <c r="G69" t="s">
        <v>309</v>
      </c>
    </row>
    <row r="70" spans="1:7">
      <c r="A70">
        <v>587</v>
      </c>
      <c r="B70" t="s">
        <v>607</v>
      </c>
      <c r="C70" t="s">
        <v>51</v>
      </c>
      <c r="D70" s="1">
        <v>3.9803240740740743E-2</v>
      </c>
      <c r="E70">
        <v>68</v>
      </c>
      <c r="F70">
        <v>11</v>
      </c>
      <c r="G70" t="s">
        <v>608</v>
      </c>
    </row>
    <row r="71" spans="1:7">
      <c r="A71">
        <v>600</v>
      </c>
      <c r="B71" t="s">
        <v>383</v>
      </c>
      <c r="C71" t="s">
        <v>111</v>
      </c>
      <c r="D71" s="1">
        <v>3.9849537037037037E-2</v>
      </c>
      <c r="E71">
        <v>69</v>
      </c>
      <c r="F71">
        <v>4</v>
      </c>
    </row>
    <row r="72" spans="1:7">
      <c r="A72">
        <v>542</v>
      </c>
      <c r="B72" t="s">
        <v>172</v>
      </c>
      <c r="C72" t="s">
        <v>173</v>
      </c>
      <c r="D72" s="1">
        <v>3.9895833333333332E-2</v>
      </c>
      <c r="E72">
        <v>70</v>
      </c>
      <c r="F72">
        <v>1</v>
      </c>
      <c r="G72" t="s">
        <v>309</v>
      </c>
    </row>
    <row r="73" spans="1:7">
      <c r="A73">
        <v>505</v>
      </c>
      <c r="B73" t="s">
        <v>188</v>
      </c>
      <c r="C73" t="s">
        <v>51</v>
      </c>
      <c r="D73" s="1">
        <v>0.04</v>
      </c>
      <c r="E73">
        <v>71</v>
      </c>
      <c r="F73">
        <v>12</v>
      </c>
      <c r="G73" t="s">
        <v>44</v>
      </c>
    </row>
    <row r="74" spans="1:7">
      <c r="A74">
        <v>616</v>
      </c>
      <c r="B74" t="s">
        <v>219</v>
      </c>
      <c r="C74" t="s">
        <v>51</v>
      </c>
      <c r="D74" s="1">
        <v>4.027777777777778E-2</v>
      </c>
      <c r="E74">
        <v>72</v>
      </c>
      <c r="F74">
        <v>13</v>
      </c>
      <c r="G74" t="s">
        <v>609</v>
      </c>
    </row>
    <row r="75" spans="1:7">
      <c r="A75">
        <v>557</v>
      </c>
      <c r="B75" t="s">
        <v>610</v>
      </c>
      <c r="C75" t="s">
        <v>435</v>
      </c>
      <c r="D75" s="1">
        <v>4.0925925925925928E-2</v>
      </c>
      <c r="E75">
        <v>73</v>
      </c>
      <c r="F75">
        <v>16</v>
      </c>
      <c r="G75" t="s">
        <v>49</v>
      </c>
    </row>
    <row r="76" spans="1:7">
      <c r="A76">
        <v>576</v>
      </c>
      <c r="B76" t="s">
        <v>246</v>
      </c>
      <c r="C76" t="s">
        <v>51</v>
      </c>
      <c r="D76" s="1">
        <v>4.1041666666666664E-2</v>
      </c>
      <c r="E76">
        <v>74</v>
      </c>
      <c r="F76">
        <v>14</v>
      </c>
      <c r="G76" t="s">
        <v>309</v>
      </c>
    </row>
    <row r="77" spans="1:7">
      <c r="A77">
        <v>597</v>
      </c>
      <c r="B77" t="s">
        <v>611</v>
      </c>
      <c r="C77" t="s">
        <v>14</v>
      </c>
      <c r="D77" s="1">
        <v>4.1157407407407406E-2</v>
      </c>
      <c r="E77">
        <v>75</v>
      </c>
      <c r="F77">
        <v>32</v>
      </c>
      <c r="G77" t="s">
        <v>361</v>
      </c>
    </row>
    <row r="78" spans="1:7">
      <c r="A78">
        <v>508</v>
      </c>
      <c r="B78" t="s">
        <v>230</v>
      </c>
      <c r="C78" t="s">
        <v>454</v>
      </c>
      <c r="D78" s="1">
        <v>4.1226851851851855E-2</v>
      </c>
      <c r="E78">
        <v>76</v>
      </c>
      <c r="F78">
        <v>3</v>
      </c>
      <c r="G78" t="s">
        <v>309</v>
      </c>
    </row>
    <row r="79" spans="1:7">
      <c r="A79">
        <v>595</v>
      </c>
      <c r="B79" t="s">
        <v>612</v>
      </c>
      <c r="C79" t="s">
        <v>454</v>
      </c>
      <c r="D79" s="1">
        <v>4.1319444444444443E-2</v>
      </c>
      <c r="E79">
        <v>77</v>
      </c>
      <c r="F79">
        <v>4</v>
      </c>
      <c r="G79" t="s">
        <v>194</v>
      </c>
    </row>
    <row r="80" spans="1:7">
      <c r="A80">
        <v>510</v>
      </c>
      <c r="B80" t="s">
        <v>613</v>
      </c>
      <c r="C80" t="s">
        <v>51</v>
      </c>
      <c r="D80" s="1">
        <v>4.1423611111111112E-2</v>
      </c>
      <c r="E80">
        <v>78</v>
      </c>
      <c r="F80">
        <v>15</v>
      </c>
    </row>
    <row r="81" spans="1:7">
      <c r="A81">
        <v>590</v>
      </c>
      <c r="B81" t="s">
        <v>614</v>
      </c>
      <c r="C81" t="s">
        <v>51</v>
      </c>
      <c r="D81" s="1">
        <v>4.1736111111111113E-2</v>
      </c>
      <c r="E81">
        <v>79</v>
      </c>
      <c r="F81">
        <v>16</v>
      </c>
      <c r="G81" t="s">
        <v>15</v>
      </c>
    </row>
    <row r="82" spans="1:7">
      <c r="A82">
        <v>502</v>
      </c>
      <c r="B82" t="s">
        <v>615</v>
      </c>
      <c r="C82" t="s">
        <v>454</v>
      </c>
      <c r="D82" s="1">
        <v>4.1828703703703701E-2</v>
      </c>
      <c r="E82">
        <v>80</v>
      </c>
      <c r="F82">
        <v>5</v>
      </c>
      <c r="G82" t="s">
        <v>309</v>
      </c>
    </row>
    <row r="83" spans="1:7">
      <c r="A83">
        <v>622</v>
      </c>
      <c r="B83" t="s">
        <v>616</v>
      </c>
      <c r="C83" t="s">
        <v>14</v>
      </c>
      <c r="D83" s="1">
        <v>4.1967592592592591E-2</v>
      </c>
      <c r="E83">
        <v>81</v>
      </c>
      <c r="F83">
        <v>33</v>
      </c>
    </row>
    <row r="84" spans="1:7">
      <c r="A84">
        <v>569</v>
      </c>
      <c r="B84" t="s">
        <v>200</v>
      </c>
      <c r="C84" t="s">
        <v>51</v>
      </c>
      <c r="D84" s="1">
        <v>4.2164351851851856E-2</v>
      </c>
      <c r="E84">
        <v>82</v>
      </c>
      <c r="F84">
        <v>17</v>
      </c>
    </row>
    <row r="85" spans="1:7">
      <c r="A85">
        <v>607</v>
      </c>
      <c r="B85" t="s">
        <v>195</v>
      </c>
      <c r="C85" t="s">
        <v>51</v>
      </c>
      <c r="D85" s="1">
        <v>4.238425925925926E-2</v>
      </c>
      <c r="E85">
        <v>83</v>
      </c>
      <c r="F85">
        <v>18</v>
      </c>
      <c r="G85" t="s">
        <v>49</v>
      </c>
    </row>
    <row r="86" spans="1:7">
      <c r="A86">
        <v>629</v>
      </c>
      <c r="B86" t="s">
        <v>524</v>
      </c>
      <c r="C86" t="s">
        <v>111</v>
      </c>
      <c r="D86" s="1">
        <v>4.2708333333333327E-2</v>
      </c>
      <c r="E86">
        <v>84</v>
      </c>
      <c r="F86">
        <v>5</v>
      </c>
    </row>
    <row r="87" spans="1:7">
      <c r="A87">
        <v>516</v>
      </c>
      <c r="B87" t="s">
        <v>617</v>
      </c>
      <c r="C87" t="s">
        <v>111</v>
      </c>
      <c r="D87" s="1">
        <v>4.280092592592593E-2</v>
      </c>
      <c r="E87">
        <v>85</v>
      </c>
      <c r="F87">
        <v>6</v>
      </c>
      <c r="G87" t="s">
        <v>309</v>
      </c>
    </row>
    <row r="88" spans="1:7">
      <c r="A88">
        <v>601</v>
      </c>
      <c r="B88" t="s">
        <v>618</v>
      </c>
      <c r="C88" t="s">
        <v>14</v>
      </c>
      <c r="D88" s="1">
        <v>4.2939814814814813E-2</v>
      </c>
      <c r="E88">
        <v>86</v>
      </c>
      <c r="F88">
        <v>34</v>
      </c>
      <c r="G88" t="s">
        <v>361</v>
      </c>
    </row>
    <row r="89" spans="1:7">
      <c r="A89">
        <v>604</v>
      </c>
      <c r="B89" t="s">
        <v>619</v>
      </c>
      <c r="C89" t="s">
        <v>435</v>
      </c>
      <c r="D89" s="1">
        <v>4.3067129629629629E-2</v>
      </c>
      <c r="E89">
        <v>87</v>
      </c>
      <c r="F89">
        <v>17</v>
      </c>
      <c r="G89" t="s">
        <v>49</v>
      </c>
    </row>
    <row r="90" spans="1:7">
      <c r="A90">
        <v>589</v>
      </c>
      <c r="B90" t="s">
        <v>620</v>
      </c>
      <c r="C90" t="s">
        <v>454</v>
      </c>
      <c r="D90" s="1">
        <v>4.3067129629629629E-2</v>
      </c>
      <c r="E90">
        <v>87</v>
      </c>
      <c r="F90">
        <v>6</v>
      </c>
      <c r="G90" t="s">
        <v>323</v>
      </c>
    </row>
    <row r="91" spans="1:7">
      <c r="A91">
        <v>567</v>
      </c>
      <c r="B91" t="s">
        <v>237</v>
      </c>
      <c r="C91" t="s">
        <v>51</v>
      </c>
      <c r="D91" s="1">
        <v>4.3148148148148151E-2</v>
      </c>
      <c r="E91">
        <v>89</v>
      </c>
      <c r="F91">
        <v>19</v>
      </c>
      <c r="G91" t="s">
        <v>12</v>
      </c>
    </row>
    <row r="92" spans="1:7">
      <c r="A92">
        <v>568</v>
      </c>
      <c r="B92" t="s">
        <v>256</v>
      </c>
      <c r="C92" t="s">
        <v>123</v>
      </c>
      <c r="D92" s="1">
        <v>4.3194444444444445E-2</v>
      </c>
      <c r="E92">
        <v>90</v>
      </c>
      <c r="F92">
        <v>7</v>
      </c>
      <c r="G92" t="s">
        <v>309</v>
      </c>
    </row>
    <row r="93" spans="1:7">
      <c r="A93">
        <v>585</v>
      </c>
      <c r="B93" t="s">
        <v>621</v>
      </c>
      <c r="C93" t="s">
        <v>111</v>
      </c>
      <c r="D93" s="1">
        <v>4.3206018518518519E-2</v>
      </c>
      <c r="E93">
        <v>91</v>
      </c>
      <c r="F93">
        <v>7</v>
      </c>
      <c r="G93" t="s">
        <v>600</v>
      </c>
    </row>
    <row r="94" spans="1:7">
      <c r="A94">
        <v>512</v>
      </c>
      <c r="B94" t="s">
        <v>270</v>
      </c>
      <c r="C94" t="s">
        <v>454</v>
      </c>
      <c r="D94" s="1">
        <v>4.3321759259259261E-2</v>
      </c>
      <c r="E94">
        <v>92</v>
      </c>
      <c r="F94">
        <v>7</v>
      </c>
      <c r="G94" t="s">
        <v>309</v>
      </c>
    </row>
    <row r="95" spans="1:7">
      <c r="A95">
        <v>565</v>
      </c>
      <c r="B95" t="s">
        <v>622</v>
      </c>
      <c r="C95" t="s">
        <v>175</v>
      </c>
      <c r="D95" s="1">
        <v>4.3599537037037034E-2</v>
      </c>
      <c r="E95">
        <v>93</v>
      </c>
      <c r="F95">
        <v>1</v>
      </c>
      <c r="G95" t="s">
        <v>309</v>
      </c>
    </row>
    <row r="96" spans="1:7">
      <c r="A96">
        <v>518</v>
      </c>
      <c r="B96" t="s">
        <v>170</v>
      </c>
      <c r="C96" t="s">
        <v>454</v>
      </c>
      <c r="D96" s="1">
        <v>4.3657407407407402E-2</v>
      </c>
      <c r="E96">
        <v>94</v>
      </c>
      <c r="F96">
        <v>8</v>
      </c>
      <c r="G96" t="s">
        <v>309</v>
      </c>
    </row>
    <row r="97" spans="1:7">
      <c r="A97">
        <v>540</v>
      </c>
      <c r="B97" t="s">
        <v>158</v>
      </c>
      <c r="C97" t="s">
        <v>111</v>
      </c>
      <c r="D97" s="1">
        <v>4.372685185185185E-2</v>
      </c>
      <c r="E97">
        <v>95</v>
      </c>
      <c r="F97">
        <v>8</v>
      </c>
      <c r="G97" t="s">
        <v>361</v>
      </c>
    </row>
    <row r="98" spans="1:7">
      <c r="A98">
        <v>606</v>
      </c>
      <c r="B98" t="s">
        <v>525</v>
      </c>
      <c r="C98" t="s">
        <v>454</v>
      </c>
      <c r="D98" s="1">
        <v>4.3784722222222218E-2</v>
      </c>
      <c r="E98">
        <v>96</v>
      </c>
      <c r="F98">
        <v>9</v>
      </c>
      <c r="G98" t="s">
        <v>600</v>
      </c>
    </row>
    <row r="99" spans="1:7">
      <c r="A99">
        <v>534</v>
      </c>
      <c r="B99" t="s">
        <v>286</v>
      </c>
      <c r="C99" t="s">
        <v>435</v>
      </c>
      <c r="D99" s="1">
        <v>4.4166666666666667E-2</v>
      </c>
      <c r="E99">
        <v>97</v>
      </c>
      <c r="F99">
        <v>18</v>
      </c>
      <c r="G99" t="s">
        <v>282</v>
      </c>
    </row>
    <row r="100" spans="1:7">
      <c r="A100">
        <v>583</v>
      </c>
      <c r="B100" t="s">
        <v>521</v>
      </c>
      <c r="C100" t="s">
        <v>454</v>
      </c>
      <c r="D100" s="1">
        <v>4.4618055555555557E-2</v>
      </c>
      <c r="E100">
        <v>98</v>
      </c>
      <c r="F100">
        <v>10</v>
      </c>
      <c r="G100" t="s">
        <v>36</v>
      </c>
    </row>
    <row r="101" spans="1:7">
      <c r="A101">
        <v>610</v>
      </c>
      <c r="B101" t="s">
        <v>523</v>
      </c>
      <c r="C101" t="s">
        <v>435</v>
      </c>
      <c r="D101" s="1">
        <v>4.4652777777777784E-2</v>
      </c>
      <c r="E101">
        <v>99</v>
      </c>
      <c r="F101">
        <v>19</v>
      </c>
    </row>
    <row r="102" spans="1:7">
      <c r="A102">
        <v>504</v>
      </c>
      <c r="B102" t="s">
        <v>623</v>
      </c>
      <c r="C102" t="s">
        <v>435</v>
      </c>
      <c r="D102" s="1">
        <v>4.5150462962962962E-2</v>
      </c>
      <c r="E102">
        <v>100</v>
      </c>
      <c r="F102">
        <v>20</v>
      </c>
    </row>
    <row r="103" spans="1:7">
      <c r="A103">
        <v>573</v>
      </c>
      <c r="B103" t="s">
        <v>267</v>
      </c>
      <c r="C103" t="s">
        <v>123</v>
      </c>
      <c r="D103" s="1">
        <v>4.5509259259259256E-2</v>
      </c>
      <c r="E103">
        <v>101</v>
      </c>
      <c r="F103">
        <v>8</v>
      </c>
      <c r="G103" t="s">
        <v>36</v>
      </c>
    </row>
    <row r="104" spans="1:7">
      <c r="A104">
        <v>581</v>
      </c>
      <c r="B104" t="s">
        <v>240</v>
      </c>
      <c r="C104" t="s">
        <v>111</v>
      </c>
      <c r="D104" s="1">
        <v>4.553240740740741E-2</v>
      </c>
      <c r="E104">
        <v>102</v>
      </c>
      <c r="F104">
        <v>9</v>
      </c>
      <c r="G104" t="s">
        <v>15</v>
      </c>
    </row>
    <row r="105" spans="1:7">
      <c r="A105">
        <v>521</v>
      </c>
      <c r="B105" t="s">
        <v>624</v>
      </c>
      <c r="C105" t="s">
        <v>123</v>
      </c>
      <c r="D105" s="1">
        <v>4.5578703703703705E-2</v>
      </c>
      <c r="E105">
        <v>103</v>
      </c>
      <c r="F105">
        <v>9</v>
      </c>
      <c r="G105" t="s">
        <v>36</v>
      </c>
    </row>
    <row r="106" spans="1:7">
      <c r="A106">
        <v>550</v>
      </c>
      <c r="B106" t="s">
        <v>252</v>
      </c>
      <c r="C106" t="s">
        <v>51</v>
      </c>
      <c r="D106" s="1">
        <v>4.597222222222222E-2</v>
      </c>
      <c r="E106">
        <v>104</v>
      </c>
      <c r="F106">
        <v>20</v>
      </c>
      <c r="G106" t="s">
        <v>389</v>
      </c>
    </row>
    <row r="107" spans="1:7">
      <c r="A107">
        <v>588</v>
      </c>
      <c r="B107" t="s">
        <v>625</v>
      </c>
      <c r="C107" t="s">
        <v>454</v>
      </c>
      <c r="D107" s="1">
        <v>4.6099537037037036E-2</v>
      </c>
      <c r="E107">
        <v>105</v>
      </c>
      <c r="F107">
        <v>11</v>
      </c>
      <c r="G107" t="s">
        <v>323</v>
      </c>
    </row>
    <row r="108" spans="1:7">
      <c r="A108">
        <v>509</v>
      </c>
      <c r="B108" t="s">
        <v>626</v>
      </c>
      <c r="C108" t="s">
        <v>175</v>
      </c>
      <c r="D108" s="1">
        <v>4.6250000000000006E-2</v>
      </c>
      <c r="E108">
        <v>106</v>
      </c>
      <c r="F108">
        <v>2</v>
      </c>
      <c r="G108" t="s">
        <v>309</v>
      </c>
    </row>
    <row r="109" spans="1:7">
      <c r="A109">
        <v>553</v>
      </c>
      <c r="B109" t="s">
        <v>300</v>
      </c>
      <c r="C109" t="s">
        <v>173</v>
      </c>
      <c r="D109" s="1">
        <v>4.628472222222222E-2</v>
      </c>
      <c r="E109">
        <v>107</v>
      </c>
      <c r="F109">
        <v>2</v>
      </c>
      <c r="G109" t="s">
        <v>49</v>
      </c>
    </row>
    <row r="110" spans="1:7">
      <c r="A110">
        <v>552</v>
      </c>
      <c r="B110" t="s">
        <v>423</v>
      </c>
      <c r="C110" t="s">
        <v>111</v>
      </c>
      <c r="D110" s="1">
        <v>4.673611111111111E-2</v>
      </c>
      <c r="E110">
        <v>108</v>
      </c>
      <c r="F110">
        <v>10</v>
      </c>
    </row>
    <row r="111" spans="1:7">
      <c r="A111">
        <v>541</v>
      </c>
      <c r="B111" t="s">
        <v>279</v>
      </c>
      <c r="C111" t="s">
        <v>175</v>
      </c>
      <c r="D111" s="1">
        <v>4.6967592592592589E-2</v>
      </c>
      <c r="E111">
        <v>109</v>
      </c>
      <c r="F111">
        <v>3</v>
      </c>
      <c r="G111" t="s">
        <v>309</v>
      </c>
    </row>
    <row r="112" spans="1:7">
      <c r="A112">
        <v>570</v>
      </c>
      <c r="B112" t="s">
        <v>196</v>
      </c>
      <c r="C112" t="s">
        <v>14</v>
      </c>
      <c r="D112" s="1">
        <v>4.704861111111111E-2</v>
      </c>
      <c r="E112">
        <v>110</v>
      </c>
      <c r="F112">
        <v>35</v>
      </c>
    </row>
    <row r="113" spans="1:7">
      <c r="A113">
        <v>592</v>
      </c>
      <c r="B113" t="s">
        <v>416</v>
      </c>
      <c r="C113" t="s">
        <v>454</v>
      </c>
      <c r="D113" s="1">
        <v>4.7152777777777773E-2</v>
      </c>
      <c r="E113">
        <v>111</v>
      </c>
      <c r="F113">
        <v>12</v>
      </c>
    </row>
    <row r="114" spans="1:7">
      <c r="A114">
        <v>515</v>
      </c>
      <c r="B114" t="s">
        <v>627</v>
      </c>
      <c r="C114" t="s">
        <v>173</v>
      </c>
      <c r="D114" s="1">
        <v>4.7418981481481486E-2</v>
      </c>
      <c r="E114">
        <v>112</v>
      </c>
      <c r="F114">
        <v>3</v>
      </c>
      <c r="G114" t="s">
        <v>309</v>
      </c>
    </row>
    <row r="115" spans="1:7">
      <c r="A115">
        <v>602</v>
      </c>
      <c r="B115" t="s">
        <v>628</v>
      </c>
      <c r="C115" t="s">
        <v>454</v>
      </c>
      <c r="D115" s="1">
        <v>4.7511574074074074E-2</v>
      </c>
      <c r="E115">
        <v>113</v>
      </c>
      <c r="F115">
        <v>13</v>
      </c>
    </row>
    <row r="116" spans="1:7">
      <c r="A116">
        <v>507</v>
      </c>
      <c r="B116" t="s">
        <v>287</v>
      </c>
      <c r="C116" t="s">
        <v>173</v>
      </c>
      <c r="D116" s="1">
        <v>4.8009259259259258E-2</v>
      </c>
      <c r="E116">
        <v>114</v>
      </c>
      <c r="F116">
        <v>4</v>
      </c>
      <c r="G116" t="s">
        <v>309</v>
      </c>
    </row>
    <row r="117" spans="1:7">
      <c r="A117">
        <v>560</v>
      </c>
      <c r="B117" t="s">
        <v>629</v>
      </c>
      <c r="C117" t="s">
        <v>435</v>
      </c>
      <c r="D117" s="1">
        <v>4.8252314814814817E-2</v>
      </c>
      <c r="E117">
        <v>115</v>
      </c>
      <c r="F117">
        <v>21</v>
      </c>
      <c r="G117" t="s">
        <v>249</v>
      </c>
    </row>
    <row r="118" spans="1:7">
      <c r="A118">
        <v>506</v>
      </c>
      <c r="B118" t="s">
        <v>426</v>
      </c>
      <c r="C118" t="s">
        <v>175</v>
      </c>
      <c r="D118" s="1">
        <v>4.8518518518518516E-2</v>
      </c>
      <c r="E118">
        <v>116</v>
      </c>
      <c r="F118">
        <v>4</v>
      </c>
      <c r="G118" t="s">
        <v>427</v>
      </c>
    </row>
    <row r="119" spans="1:7">
      <c r="A119">
        <v>539</v>
      </c>
      <c r="B119" t="s">
        <v>265</v>
      </c>
      <c r="C119" t="s">
        <v>173</v>
      </c>
      <c r="D119" s="1">
        <v>4.8564814814814818E-2</v>
      </c>
      <c r="E119">
        <v>117</v>
      </c>
      <c r="F119">
        <v>5</v>
      </c>
      <c r="G119" t="s">
        <v>361</v>
      </c>
    </row>
    <row r="120" spans="1:7">
      <c r="A120">
        <v>580</v>
      </c>
      <c r="B120" t="s">
        <v>289</v>
      </c>
      <c r="C120" t="s">
        <v>111</v>
      </c>
      <c r="D120" s="1">
        <v>4.9166666666666664E-2</v>
      </c>
      <c r="E120">
        <v>118</v>
      </c>
      <c r="F120">
        <v>11</v>
      </c>
      <c r="G120" t="s">
        <v>15</v>
      </c>
    </row>
    <row r="121" spans="1:7">
      <c r="A121">
        <v>533</v>
      </c>
      <c r="B121" t="s">
        <v>419</v>
      </c>
      <c r="C121" t="s">
        <v>51</v>
      </c>
      <c r="D121" s="1">
        <v>4.9386574074074076E-2</v>
      </c>
      <c r="E121">
        <v>119</v>
      </c>
      <c r="F121">
        <v>21</v>
      </c>
      <c r="G121" t="s">
        <v>565</v>
      </c>
    </row>
    <row r="122" spans="1:7">
      <c r="A122">
        <v>561</v>
      </c>
      <c r="B122" t="s">
        <v>271</v>
      </c>
      <c r="C122" t="s">
        <v>51</v>
      </c>
      <c r="D122" s="1">
        <v>5.0648148148148144E-2</v>
      </c>
      <c r="E122">
        <v>120</v>
      </c>
      <c r="F122">
        <v>22</v>
      </c>
      <c r="G122" t="s">
        <v>249</v>
      </c>
    </row>
    <row r="123" spans="1:7">
      <c r="A123">
        <v>563</v>
      </c>
      <c r="B123" t="s">
        <v>630</v>
      </c>
      <c r="C123" t="s">
        <v>51</v>
      </c>
      <c r="D123" s="1">
        <v>5.0659722222222224E-2</v>
      </c>
      <c r="E123">
        <v>121</v>
      </c>
      <c r="F123">
        <v>23</v>
      </c>
      <c r="G123" t="s">
        <v>249</v>
      </c>
    </row>
    <row r="124" spans="1:7">
      <c r="A124">
        <v>617</v>
      </c>
      <c r="B124" t="s">
        <v>631</v>
      </c>
      <c r="C124" t="s">
        <v>175</v>
      </c>
      <c r="D124" s="1">
        <v>5.4583333333333338E-2</v>
      </c>
      <c r="E124">
        <v>122</v>
      </c>
      <c r="F124">
        <v>5</v>
      </c>
      <c r="G124" t="s">
        <v>600</v>
      </c>
    </row>
    <row r="125" spans="1:7">
      <c r="A125">
        <v>615</v>
      </c>
      <c r="B125" t="s">
        <v>305</v>
      </c>
      <c r="C125" t="s">
        <v>111</v>
      </c>
      <c r="D125" s="1">
        <v>5.4791666666666662E-2</v>
      </c>
      <c r="E125">
        <v>123</v>
      </c>
      <c r="F125">
        <v>12</v>
      </c>
      <c r="G125" t="s">
        <v>306</v>
      </c>
    </row>
    <row r="126" spans="1:7">
      <c r="A126">
        <v>528</v>
      </c>
      <c r="B126" t="s">
        <v>632</v>
      </c>
      <c r="C126" t="s">
        <v>285</v>
      </c>
      <c r="F126" t="s">
        <v>633</v>
      </c>
      <c r="G126" t="s">
        <v>588</v>
      </c>
    </row>
    <row r="127" spans="1:7">
      <c r="A127">
        <v>618</v>
      </c>
      <c r="B127" t="s">
        <v>634</v>
      </c>
      <c r="C127" t="s">
        <v>51</v>
      </c>
      <c r="F127" t="s">
        <v>633</v>
      </c>
      <c r="G127" t="s">
        <v>12</v>
      </c>
    </row>
    <row r="128" spans="1:7">
      <c r="A128">
        <v>630</v>
      </c>
      <c r="B128" t="s">
        <v>537</v>
      </c>
      <c r="C128" t="s">
        <v>111</v>
      </c>
      <c r="F128" t="s">
        <v>633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FAB4E-D27D-4EF7-B033-68FD229AD1D7}">
  <dimension ref="A1:G186"/>
  <sheetViews>
    <sheetView workbookViewId="0">
      <selection activeCell="I9" sqref="I9"/>
    </sheetView>
  </sheetViews>
  <sheetFormatPr defaultRowHeight="14.5"/>
  <sheetData>
    <row r="1" spans="1:7">
      <c r="A1" t="s">
        <v>635</v>
      </c>
    </row>
    <row r="2" spans="1:7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</row>
    <row r="3" spans="1:7">
      <c r="A3">
        <v>835</v>
      </c>
      <c r="B3" t="s">
        <v>11</v>
      </c>
      <c r="C3" t="s">
        <v>435</v>
      </c>
      <c r="D3" s="1">
        <v>2.8391203703703707E-2</v>
      </c>
      <c r="E3">
        <v>1</v>
      </c>
      <c r="F3">
        <v>1</v>
      </c>
      <c r="G3" t="s">
        <v>15</v>
      </c>
    </row>
    <row r="4" spans="1:7">
      <c r="A4">
        <v>951</v>
      </c>
      <c r="B4" t="s">
        <v>636</v>
      </c>
      <c r="C4" t="s">
        <v>435</v>
      </c>
      <c r="D4" s="1">
        <v>2.943287037037037E-2</v>
      </c>
      <c r="E4">
        <v>2</v>
      </c>
      <c r="F4">
        <v>2</v>
      </c>
      <c r="G4" t="s">
        <v>309</v>
      </c>
    </row>
    <row r="5" spans="1:7">
      <c r="A5">
        <v>902</v>
      </c>
      <c r="B5" t="s">
        <v>637</v>
      </c>
      <c r="C5" t="s">
        <v>14</v>
      </c>
      <c r="D5" s="1">
        <v>2.97337962962963E-2</v>
      </c>
      <c r="E5">
        <v>3</v>
      </c>
      <c r="F5">
        <v>1</v>
      </c>
      <c r="G5" t="s">
        <v>638</v>
      </c>
    </row>
    <row r="6" spans="1:7">
      <c r="A6">
        <v>508</v>
      </c>
      <c r="B6" t="s">
        <v>639</v>
      </c>
      <c r="C6" t="s">
        <v>435</v>
      </c>
      <c r="D6" s="1">
        <v>3.0046296296296297E-2</v>
      </c>
      <c r="E6">
        <v>4</v>
      </c>
      <c r="F6">
        <v>3</v>
      </c>
    </row>
    <row r="7" spans="1:7">
      <c r="A7">
        <v>899</v>
      </c>
      <c r="B7" t="s">
        <v>640</v>
      </c>
      <c r="C7" t="s">
        <v>51</v>
      </c>
      <c r="D7" s="1">
        <v>3.0092592592592591E-2</v>
      </c>
      <c r="E7">
        <v>5</v>
      </c>
      <c r="F7">
        <v>1</v>
      </c>
      <c r="G7" t="s">
        <v>134</v>
      </c>
    </row>
    <row r="8" spans="1:7">
      <c r="A8">
        <v>523</v>
      </c>
      <c r="B8" t="s">
        <v>641</v>
      </c>
      <c r="C8" t="s">
        <v>435</v>
      </c>
      <c r="D8" s="1">
        <v>3.0324074074074073E-2</v>
      </c>
      <c r="E8">
        <v>6</v>
      </c>
      <c r="F8">
        <v>4</v>
      </c>
      <c r="G8" t="s">
        <v>361</v>
      </c>
    </row>
    <row r="9" spans="1:7">
      <c r="A9">
        <v>519</v>
      </c>
      <c r="B9" t="s">
        <v>642</v>
      </c>
      <c r="C9" t="s">
        <v>14</v>
      </c>
      <c r="D9" s="1">
        <v>3.0671296296296294E-2</v>
      </c>
      <c r="E9">
        <v>7</v>
      </c>
      <c r="F9">
        <v>2</v>
      </c>
      <c r="G9" t="s">
        <v>643</v>
      </c>
    </row>
    <row r="10" spans="1:7">
      <c r="A10">
        <v>514</v>
      </c>
      <c r="B10" t="s">
        <v>644</v>
      </c>
      <c r="C10" t="s">
        <v>435</v>
      </c>
      <c r="D10" s="1">
        <v>3.0682870370370371E-2</v>
      </c>
      <c r="E10">
        <v>8</v>
      </c>
      <c r="F10">
        <v>5</v>
      </c>
      <c r="G10" t="s">
        <v>15</v>
      </c>
    </row>
    <row r="11" spans="1:7">
      <c r="A11">
        <v>891</v>
      </c>
      <c r="B11" t="s">
        <v>322</v>
      </c>
      <c r="C11" t="s">
        <v>435</v>
      </c>
      <c r="D11" s="1">
        <v>3.0706018518518521E-2</v>
      </c>
      <c r="E11">
        <v>9</v>
      </c>
      <c r="F11">
        <v>6</v>
      </c>
      <c r="G11" t="s">
        <v>323</v>
      </c>
    </row>
    <row r="12" spans="1:7">
      <c r="A12">
        <v>960</v>
      </c>
      <c r="B12" t="s">
        <v>645</v>
      </c>
      <c r="C12" t="s">
        <v>435</v>
      </c>
      <c r="D12" s="1">
        <v>3.0844907407407404E-2</v>
      </c>
      <c r="E12">
        <v>10</v>
      </c>
      <c r="F12">
        <v>7</v>
      </c>
      <c r="G12" t="s">
        <v>646</v>
      </c>
    </row>
    <row r="13" spans="1:7">
      <c r="A13">
        <v>817</v>
      </c>
      <c r="B13" t="s">
        <v>647</v>
      </c>
      <c r="C13" t="s">
        <v>435</v>
      </c>
      <c r="D13" s="1">
        <v>3.1226851851851853E-2</v>
      </c>
      <c r="E13">
        <v>11</v>
      </c>
      <c r="F13">
        <v>8</v>
      </c>
      <c r="G13" t="s">
        <v>648</v>
      </c>
    </row>
    <row r="14" spans="1:7">
      <c r="A14">
        <v>838</v>
      </c>
      <c r="B14" t="s">
        <v>649</v>
      </c>
      <c r="C14" t="s">
        <v>435</v>
      </c>
      <c r="D14" s="1">
        <v>3.1805555555555552E-2</v>
      </c>
      <c r="E14">
        <v>12</v>
      </c>
      <c r="F14">
        <v>9</v>
      </c>
      <c r="G14" t="s">
        <v>134</v>
      </c>
    </row>
    <row r="15" spans="1:7">
      <c r="A15">
        <v>883</v>
      </c>
      <c r="B15" t="s">
        <v>449</v>
      </c>
      <c r="C15" t="s">
        <v>14</v>
      </c>
      <c r="D15" s="1">
        <v>3.1990740740740743E-2</v>
      </c>
      <c r="E15">
        <v>13</v>
      </c>
      <c r="F15">
        <v>3</v>
      </c>
      <c r="G15" t="s">
        <v>450</v>
      </c>
    </row>
    <row r="16" spans="1:7">
      <c r="A16">
        <v>906</v>
      </c>
      <c r="B16" t="s">
        <v>650</v>
      </c>
      <c r="C16" t="s">
        <v>14</v>
      </c>
      <c r="D16" s="1">
        <v>3.2384259259259258E-2</v>
      </c>
      <c r="E16">
        <v>14</v>
      </c>
      <c r="F16">
        <v>4</v>
      </c>
    </row>
    <row r="17" spans="1:7">
      <c r="A17">
        <v>959</v>
      </c>
      <c r="B17" t="s">
        <v>318</v>
      </c>
      <c r="C17" t="s">
        <v>435</v>
      </c>
      <c r="D17" s="1">
        <v>3.2442129629629633E-2</v>
      </c>
      <c r="E17">
        <v>15</v>
      </c>
      <c r="F17">
        <v>10</v>
      </c>
      <c r="G17" t="s">
        <v>651</v>
      </c>
    </row>
    <row r="18" spans="1:7">
      <c r="A18">
        <v>892</v>
      </c>
      <c r="B18" t="s">
        <v>652</v>
      </c>
      <c r="C18" t="s">
        <v>14</v>
      </c>
      <c r="D18" s="1">
        <v>3.24537037037037E-2</v>
      </c>
      <c r="E18">
        <v>16</v>
      </c>
      <c r="F18">
        <v>5</v>
      </c>
      <c r="G18" t="s">
        <v>49</v>
      </c>
    </row>
    <row r="19" spans="1:7">
      <c r="A19">
        <v>901</v>
      </c>
      <c r="B19" t="s">
        <v>653</v>
      </c>
      <c r="C19" t="s">
        <v>435</v>
      </c>
      <c r="D19" s="1">
        <v>3.2488425925925928E-2</v>
      </c>
      <c r="E19">
        <v>17</v>
      </c>
      <c r="F19">
        <v>11</v>
      </c>
      <c r="G19" t="s">
        <v>44</v>
      </c>
    </row>
    <row r="20" spans="1:7">
      <c r="A20">
        <v>849</v>
      </c>
      <c r="B20" t="s">
        <v>654</v>
      </c>
      <c r="C20" t="s">
        <v>435</v>
      </c>
      <c r="D20" s="1">
        <v>3.2534722222222222E-2</v>
      </c>
      <c r="E20">
        <v>18</v>
      </c>
      <c r="F20">
        <v>12</v>
      </c>
      <c r="G20" t="s">
        <v>556</v>
      </c>
    </row>
    <row r="21" spans="1:7">
      <c r="A21">
        <v>893</v>
      </c>
      <c r="B21" t="s">
        <v>444</v>
      </c>
      <c r="C21" t="s">
        <v>14</v>
      </c>
      <c r="D21" s="1">
        <v>3.2638888888888891E-2</v>
      </c>
      <c r="E21">
        <v>19</v>
      </c>
      <c r="F21">
        <v>6</v>
      </c>
      <c r="G21" t="s">
        <v>49</v>
      </c>
    </row>
    <row r="22" spans="1:7">
      <c r="A22">
        <v>837</v>
      </c>
      <c r="B22" t="s">
        <v>655</v>
      </c>
      <c r="C22" t="s">
        <v>14</v>
      </c>
      <c r="D22" s="1">
        <v>3.2731481481481479E-2</v>
      </c>
      <c r="E22">
        <v>20</v>
      </c>
      <c r="F22">
        <v>7</v>
      </c>
      <c r="G22" t="s">
        <v>134</v>
      </c>
    </row>
    <row r="23" spans="1:7">
      <c r="A23">
        <v>927</v>
      </c>
      <c r="B23" t="s">
        <v>656</v>
      </c>
      <c r="C23" t="s">
        <v>14</v>
      </c>
      <c r="D23" s="1">
        <v>3.2951388888888891E-2</v>
      </c>
      <c r="E23">
        <v>21</v>
      </c>
      <c r="F23">
        <v>8</v>
      </c>
      <c r="G23" t="s">
        <v>15</v>
      </c>
    </row>
    <row r="24" spans="1:7">
      <c r="A24">
        <v>922</v>
      </c>
      <c r="B24" t="s">
        <v>657</v>
      </c>
      <c r="C24" t="s">
        <v>435</v>
      </c>
      <c r="D24" s="1">
        <v>3.3287037037037039E-2</v>
      </c>
      <c r="E24">
        <v>22</v>
      </c>
      <c r="F24">
        <v>13</v>
      </c>
      <c r="G24" t="s">
        <v>323</v>
      </c>
    </row>
    <row r="25" spans="1:7">
      <c r="A25">
        <v>920</v>
      </c>
      <c r="B25" t="s">
        <v>658</v>
      </c>
      <c r="C25" t="s">
        <v>14</v>
      </c>
      <c r="D25" s="1">
        <v>3.335648148148148E-2</v>
      </c>
      <c r="E25">
        <v>23</v>
      </c>
      <c r="F25">
        <v>9</v>
      </c>
    </row>
    <row r="26" spans="1:7">
      <c r="A26">
        <v>881</v>
      </c>
      <c r="B26" t="s">
        <v>455</v>
      </c>
      <c r="C26" t="s">
        <v>111</v>
      </c>
      <c r="D26" s="1">
        <v>3.3402777777777774E-2</v>
      </c>
      <c r="E26">
        <v>24</v>
      </c>
      <c r="F26">
        <v>1</v>
      </c>
      <c r="G26" t="s">
        <v>309</v>
      </c>
    </row>
    <row r="27" spans="1:7">
      <c r="A27">
        <v>839</v>
      </c>
      <c r="B27" t="s">
        <v>659</v>
      </c>
      <c r="C27" t="s">
        <v>14</v>
      </c>
      <c r="D27" s="1">
        <v>3.366898148148148E-2</v>
      </c>
      <c r="E27">
        <v>25</v>
      </c>
      <c r="F27">
        <v>10</v>
      </c>
      <c r="G27" t="s">
        <v>309</v>
      </c>
    </row>
    <row r="28" spans="1:7">
      <c r="A28">
        <v>850</v>
      </c>
      <c r="B28" t="s">
        <v>660</v>
      </c>
      <c r="C28" t="s">
        <v>51</v>
      </c>
      <c r="D28" s="1">
        <v>3.3912037037037039E-2</v>
      </c>
      <c r="E28">
        <v>26</v>
      </c>
      <c r="F28">
        <v>2</v>
      </c>
      <c r="G28" t="s">
        <v>556</v>
      </c>
    </row>
    <row r="29" spans="1:7">
      <c r="A29">
        <v>815</v>
      </c>
      <c r="B29" t="s">
        <v>661</v>
      </c>
      <c r="C29" t="s">
        <v>435</v>
      </c>
      <c r="D29" s="1">
        <v>3.3969907407407407E-2</v>
      </c>
      <c r="E29">
        <v>27</v>
      </c>
      <c r="F29">
        <v>14</v>
      </c>
      <c r="G29" t="s">
        <v>662</v>
      </c>
    </row>
    <row r="30" spans="1:7">
      <c r="A30">
        <v>937</v>
      </c>
      <c r="B30" t="s">
        <v>663</v>
      </c>
      <c r="C30" t="s">
        <v>435</v>
      </c>
      <c r="D30" s="1">
        <v>3.4039351851851855E-2</v>
      </c>
      <c r="E30">
        <v>28</v>
      </c>
      <c r="F30">
        <v>15</v>
      </c>
      <c r="G30" t="s">
        <v>664</v>
      </c>
    </row>
    <row r="31" spans="1:7">
      <c r="A31">
        <v>525</v>
      </c>
      <c r="B31" t="s">
        <v>575</v>
      </c>
      <c r="C31" t="s">
        <v>435</v>
      </c>
      <c r="D31" s="1">
        <v>3.4155092592592591E-2</v>
      </c>
      <c r="E31">
        <v>29</v>
      </c>
      <c r="F31">
        <v>16</v>
      </c>
    </row>
    <row r="32" spans="1:7">
      <c r="A32">
        <v>950</v>
      </c>
      <c r="B32" t="s">
        <v>78</v>
      </c>
      <c r="C32" t="s">
        <v>51</v>
      </c>
      <c r="D32" s="1">
        <v>3.4502314814814812E-2</v>
      </c>
      <c r="E32">
        <v>30</v>
      </c>
      <c r="F32">
        <v>3</v>
      </c>
      <c r="G32" t="s">
        <v>651</v>
      </c>
    </row>
    <row r="33" spans="1:7">
      <c r="A33">
        <v>834</v>
      </c>
      <c r="B33" t="s">
        <v>92</v>
      </c>
      <c r="C33" t="s">
        <v>14</v>
      </c>
      <c r="D33" s="1">
        <v>3.4560185185185187E-2</v>
      </c>
      <c r="E33">
        <v>31</v>
      </c>
      <c r="F33">
        <v>11</v>
      </c>
    </row>
    <row r="34" spans="1:7">
      <c r="A34">
        <v>913</v>
      </c>
      <c r="B34" t="s">
        <v>336</v>
      </c>
      <c r="C34" t="s">
        <v>435</v>
      </c>
      <c r="D34" s="1">
        <v>3.4571759259259253E-2</v>
      </c>
      <c r="E34">
        <v>32</v>
      </c>
      <c r="F34">
        <v>17</v>
      </c>
    </row>
    <row r="35" spans="1:7">
      <c r="A35">
        <v>516</v>
      </c>
      <c r="B35" t="s">
        <v>162</v>
      </c>
      <c r="C35" t="s">
        <v>14</v>
      </c>
      <c r="D35" s="1">
        <v>3.4861111111111114E-2</v>
      </c>
      <c r="E35">
        <v>33</v>
      </c>
      <c r="F35">
        <v>12</v>
      </c>
      <c r="G35" t="s">
        <v>49</v>
      </c>
    </row>
    <row r="36" spans="1:7">
      <c r="A36">
        <v>917</v>
      </c>
      <c r="B36" t="s">
        <v>346</v>
      </c>
      <c r="C36" t="s">
        <v>454</v>
      </c>
      <c r="D36" s="1">
        <v>3.4918981481481481E-2</v>
      </c>
      <c r="E36">
        <v>34</v>
      </c>
      <c r="F36">
        <v>1</v>
      </c>
      <c r="G36" t="s">
        <v>651</v>
      </c>
    </row>
    <row r="37" spans="1:7">
      <c r="A37">
        <v>864</v>
      </c>
      <c r="B37" t="s">
        <v>665</v>
      </c>
      <c r="C37" t="s">
        <v>51</v>
      </c>
      <c r="D37" s="1">
        <v>3.4942129629629635E-2</v>
      </c>
      <c r="E37">
        <v>35</v>
      </c>
      <c r="F37">
        <v>4</v>
      </c>
      <c r="G37" t="s">
        <v>15</v>
      </c>
    </row>
    <row r="38" spans="1:7">
      <c r="A38">
        <v>898</v>
      </c>
      <c r="B38" t="s">
        <v>107</v>
      </c>
      <c r="C38" t="s">
        <v>51</v>
      </c>
      <c r="D38" s="1">
        <v>3.4953703703703702E-2</v>
      </c>
      <c r="E38">
        <v>36</v>
      </c>
      <c r="F38">
        <v>5</v>
      </c>
      <c r="G38" t="s">
        <v>343</v>
      </c>
    </row>
    <row r="39" spans="1:7">
      <c r="A39">
        <v>842</v>
      </c>
      <c r="B39" t="s">
        <v>578</v>
      </c>
      <c r="C39" t="s">
        <v>51</v>
      </c>
      <c r="D39" s="1">
        <v>3.4999999999999996E-2</v>
      </c>
      <c r="E39">
        <v>37</v>
      </c>
      <c r="F39">
        <v>6</v>
      </c>
      <c r="G39" t="s">
        <v>15</v>
      </c>
    </row>
    <row r="40" spans="1:7">
      <c r="A40">
        <v>805</v>
      </c>
      <c r="B40" t="s">
        <v>98</v>
      </c>
      <c r="C40" t="s">
        <v>14</v>
      </c>
      <c r="D40" s="1">
        <v>3.5092592592592592E-2</v>
      </c>
      <c r="E40">
        <v>38</v>
      </c>
      <c r="F40">
        <v>13</v>
      </c>
      <c r="G40" t="s">
        <v>15</v>
      </c>
    </row>
    <row r="41" spans="1:7">
      <c r="A41">
        <v>524</v>
      </c>
      <c r="B41" t="s">
        <v>666</v>
      </c>
      <c r="C41" t="s">
        <v>435</v>
      </c>
      <c r="D41" s="1">
        <v>3.5451388888888886E-2</v>
      </c>
      <c r="E41">
        <v>39</v>
      </c>
      <c r="F41">
        <v>18</v>
      </c>
    </row>
    <row r="42" spans="1:7">
      <c r="A42">
        <v>872</v>
      </c>
      <c r="B42" t="s">
        <v>667</v>
      </c>
      <c r="C42" t="s">
        <v>51</v>
      </c>
      <c r="D42" s="1">
        <v>3.5474537037037041E-2</v>
      </c>
      <c r="E42">
        <v>40</v>
      </c>
      <c r="F42">
        <v>7</v>
      </c>
      <c r="G42" t="s">
        <v>668</v>
      </c>
    </row>
    <row r="43" spans="1:7">
      <c r="A43">
        <v>840</v>
      </c>
      <c r="B43" t="s">
        <v>669</v>
      </c>
      <c r="C43" t="s">
        <v>51</v>
      </c>
      <c r="D43" s="1">
        <v>3.5520833333333328E-2</v>
      </c>
      <c r="E43">
        <v>41</v>
      </c>
      <c r="F43">
        <v>8</v>
      </c>
      <c r="G43" t="s">
        <v>49</v>
      </c>
    </row>
    <row r="44" spans="1:7">
      <c r="A44">
        <v>946</v>
      </c>
      <c r="B44" t="s">
        <v>476</v>
      </c>
      <c r="C44" t="s">
        <v>51</v>
      </c>
      <c r="D44" s="1">
        <v>3.560185185185185E-2</v>
      </c>
      <c r="E44">
        <v>42</v>
      </c>
      <c r="F44">
        <v>9</v>
      </c>
      <c r="G44" t="s">
        <v>323</v>
      </c>
    </row>
    <row r="45" spans="1:7">
      <c r="A45">
        <v>816</v>
      </c>
      <c r="B45" t="s">
        <v>369</v>
      </c>
      <c r="C45" t="s">
        <v>111</v>
      </c>
      <c r="D45" s="1">
        <v>3.5729166666666666E-2</v>
      </c>
      <c r="E45">
        <v>43</v>
      </c>
      <c r="F45">
        <v>2</v>
      </c>
      <c r="G45" t="s">
        <v>15</v>
      </c>
    </row>
    <row r="46" spans="1:7">
      <c r="A46">
        <v>863</v>
      </c>
      <c r="B46" t="s">
        <v>670</v>
      </c>
      <c r="C46" t="s">
        <v>14</v>
      </c>
      <c r="D46" s="1">
        <v>3.5752314814814813E-2</v>
      </c>
      <c r="E46">
        <v>44</v>
      </c>
      <c r="F46">
        <v>14</v>
      </c>
      <c r="G46" t="s">
        <v>671</v>
      </c>
    </row>
    <row r="47" spans="1:7">
      <c r="A47">
        <v>942</v>
      </c>
      <c r="B47" t="s">
        <v>672</v>
      </c>
      <c r="C47" t="s">
        <v>14</v>
      </c>
      <c r="D47" s="1">
        <v>3.5810185185185188E-2</v>
      </c>
      <c r="E47">
        <v>45</v>
      </c>
      <c r="F47">
        <v>15</v>
      </c>
    </row>
    <row r="48" spans="1:7">
      <c r="A48">
        <v>848</v>
      </c>
      <c r="B48" t="s">
        <v>673</v>
      </c>
      <c r="C48" t="s">
        <v>14</v>
      </c>
      <c r="D48" s="1">
        <v>3.5844907407407409E-2</v>
      </c>
      <c r="E48">
        <v>46</v>
      </c>
      <c r="F48">
        <v>16</v>
      </c>
      <c r="G48" t="s">
        <v>15</v>
      </c>
    </row>
    <row r="49" spans="1:7">
      <c r="A49">
        <v>936</v>
      </c>
      <c r="B49" t="s">
        <v>75</v>
      </c>
      <c r="C49" t="s">
        <v>51</v>
      </c>
      <c r="D49" s="1">
        <v>3.5949074074074071E-2</v>
      </c>
      <c r="E49">
        <v>47</v>
      </c>
      <c r="F49">
        <v>10</v>
      </c>
    </row>
    <row r="50" spans="1:7">
      <c r="A50">
        <v>894</v>
      </c>
      <c r="B50" t="s">
        <v>674</v>
      </c>
      <c r="C50" t="s">
        <v>435</v>
      </c>
      <c r="D50" s="1">
        <v>3.5983796296296298E-2</v>
      </c>
      <c r="E50">
        <v>48</v>
      </c>
      <c r="F50">
        <v>19</v>
      </c>
      <c r="G50" t="s">
        <v>664</v>
      </c>
    </row>
    <row r="51" spans="1:7">
      <c r="A51">
        <v>865</v>
      </c>
      <c r="B51" t="s">
        <v>355</v>
      </c>
      <c r="C51" t="s">
        <v>51</v>
      </c>
      <c r="D51" s="1">
        <v>3.6076388888888887E-2</v>
      </c>
      <c r="E51">
        <v>49</v>
      </c>
      <c r="F51">
        <v>11</v>
      </c>
      <c r="G51" t="s">
        <v>49</v>
      </c>
    </row>
    <row r="52" spans="1:7">
      <c r="A52">
        <v>515</v>
      </c>
      <c r="B52" t="s">
        <v>572</v>
      </c>
      <c r="C52" t="s">
        <v>435</v>
      </c>
      <c r="D52" s="1">
        <v>3.6076388888888887E-2</v>
      </c>
      <c r="E52">
        <v>49</v>
      </c>
      <c r="F52">
        <v>20</v>
      </c>
      <c r="G52" t="s">
        <v>49</v>
      </c>
    </row>
    <row r="53" spans="1:7">
      <c r="A53">
        <v>939</v>
      </c>
      <c r="B53" t="s">
        <v>675</v>
      </c>
      <c r="C53" t="s">
        <v>14</v>
      </c>
      <c r="D53" s="1">
        <v>3.6747685185185182E-2</v>
      </c>
      <c r="E53">
        <v>51</v>
      </c>
      <c r="F53">
        <v>17</v>
      </c>
      <c r="G53" t="s">
        <v>309</v>
      </c>
    </row>
    <row r="54" spans="1:7">
      <c r="A54">
        <v>938</v>
      </c>
      <c r="B54" t="s">
        <v>676</v>
      </c>
      <c r="C54" t="s">
        <v>435</v>
      </c>
      <c r="D54" s="1">
        <v>3.6805555555555557E-2</v>
      </c>
      <c r="E54">
        <v>52</v>
      </c>
      <c r="F54">
        <v>21</v>
      </c>
      <c r="G54" t="s">
        <v>664</v>
      </c>
    </row>
    <row r="55" spans="1:7">
      <c r="A55">
        <v>941</v>
      </c>
      <c r="B55" t="s">
        <v>595</v>
      </c>
      <c r="C55" t="s">
        <v>14</v>
      </c>
      <c r="D55" s="1">
        <v>3.6967592592592594E-2</v>
      </c>
      <c r="E55">
        <v>53</v>
      </c>
      <c r="F55">
        <v>18</v>
      </c>
    </row>
    <row r="56" spans="1:7">
      <c r="A56">
        <v>944</v>
      </c>
      <c r="B56" t="s">
        <v>362</v>
      </c>
      <c r="C56" t="s">
        <v>51</v>
      </c>
      <c r="D56" s="1">
        <v>3.7002314814814814E-2</v>
      </c>
      <c r="E56">
        <v>54</v>
      </c>
      <c r="F56">
        <v>12</v>
      </c>
    </row>
    <row r="57" spans="1:7">
      <c r="A57">
        <v>882</v>
      </c>
      <c r="B57" t="s">
        <v>490</v>
      </c>
      <c r="C57" t="s">
        <v>14</v>
      </c>
      <c r="D57" s="1">
        <v>3.7071759259259256E-2</v>
      </c>
      <c r="E57">
        <v>55</v>
      </c>
      <c r="F57">
        <v>19</v>
      </c>
      <c r="G57" t="s">
        <v>309</v>
      </c>
    </row>
    <row r="58" spans="1:7">
      <c r="A58">
        <v>884</v>
      </c>
      <c r="B58" t="s">
        <v>80</v>
      </c>
      <c r="C58" t="s">
        <v>435</v>
      </c>
      <c r="D58" s="1">
        <v>3.7083333333333336E-2</v>
      </c>
      <c r="E58">
        <v>56</v>
      </c>
      <c r="F58">
        <v>22</v>
      </c>
      <c r="G58" t="s">
        <v>317</v>
      </c>
    </row>
    <row r="59" spans="1:7">
      <c r="A59">
        <v>871</v>
      </c>
      <c r="B59" t="s">
        <v>677</v>
      </c>
      <c r="C59" t="s">
        <v>435</v>
      </c>
      <c r="D59" s="1">
        <v>3.7094907407407403E-2</v>
      </c>
      <c r="E59">
        <v>57</v>
      </c>
      <c r="F59">
        <v>23</v>
      </c>
    </row>
    <row r="60" spans="1:7">
      <c r="A60">
        <v>858</v>
      </c>
      <c r="B60" t="s">
        <v>460</v>
      </c>
      <c r="C60" t="s">
        <v>435</v>
      </c>
      <c r="D60" s="1">
        <v>3.7199074074074072E-2</v>
      </c>
      <c r="E60">
        <v>58</v>
      </c>
      <c r="F60">
        <v>24</v>
      </c>
      <c r="G60" t="s">
        <v>194</v>
      </c>
    </row>
    <row r="61" spans="1:7">
      <c r="A61">
        <v>511</v>
      </c>
      <c r="B61" t="s">
        <v>678</v>
      </c>
      <c r="C61" t="s">
        <v>14</v>
      </c>
      <c r="D61" s="1">
        <v>3.7245370370370366E-2</v>
      </c>
      <c r="E61">
        <v>59</v>
      </c>
      <c r="F61">
        <v>20</v>
      </c>
      <c r="G61" t="s">
        <v>15</v>
      </c>
    </row>
    <row r="62" spans="1:7">
      <c r="A62">
        <v>855</v>
      </c>
      <c r="B62" t="s">
        <v>74</v>
      </c>
      <c r="C62" t="s">
        <v>14</v>
      </c>
      <c r="D62" s="1">
        <v>3.7280092592592594E-2</v>
      </c>
      <c r="E62">
        <v>60</v>
      </c>
      <c r="F62">
        <v>21</v>
      </c>
    </row>
    <row r="63" spans="1:7">
      <c r="A63">
        <v>503</v>
      </c>
      <c r="B63" t="s">
        <v>463</v>
      </c>
      <c r="C63" t="s">
        <v>435</v>
      </c>
      <c r="D63" s="1">
        <v>3.7303240740740741E-2</v>
      </c>
      <c r="E63">
        <v>61</v>
      </c>
      <c r="F63">
        <v>25</v>
      </c>
      <c r="G63" t="s">
        <v>134</v>
      </c>
    </row>
    <row r="64" spans="1:7">
      <c r="A64">
        <v>953</v>
      </c>
      <c r="B64" t="s">
        <v>679</v>
      </c>
      <c r="C64" t="s">
        <v>51</v>
      </c>
      <c r="D64" s="1">
        <v>3.7430555555555557E-2</v>
      </c>
      <c r="E64">
        <v>62</v>
      </c>
      <c r="F64">
        <v>13</v>
      </c>
      <c r="G64" t="s">
        <v>323</v>
      </c>
    </row>
    <row r="65" spans="1:7">
      <c r="A65">
        <v>513</v>
      </c>
      <c r="B65" t="s">
        <v>376</v>
      </c>
      <c r="C65" t="s">
        <v>111</v>
      </c>
      <c r="D65" s="1">
        <v>3.7499999999999999E-2</v>
      </c>
      <c r="E65">
        <v>63</v>
      </c>
      <c r="F65">
        <v>3</v>
      </c>
      <c r="G65" t="s">
        <v>15</v>
      </c>
    </row>
    <row r="66" spans="1:7">
      <c r="A66">
        <v>878</v>
      </c>
      <c r="B66" t="s">
        <v>680</v>
      </c>
      <c r="C66" t="s">
        <v>14</v>
      </c>
      <c r="D66" s="1">
        <v>3.75462962962963E-2</v>
      </c>
      <c r="E66">
        <v>64</v>
      </c>
      <c r="F66">
        <v>22</v>
      </c>
      <c r="G66" t="s">
        <v>49</v>
      </c>
    </row>
    <row r="67" spans="1:7">
      <c r="A67">
        <v>866</v>
      </c>
      <c r="B67" t="s">
        <v>681</v>
      </c>
      <c r="C67" t="s">
        <v>14</v>
      </c>
      <c r="D67" s="1">
        <v>3.7789351851851852E-2</v>
      </c>
      <c r="E67">
        <v>65</v>
      </c>
      <c r="F67">
        <v>23</v>
      </c>
      <c r="G67" t="s">
        <v>15</v>
      </c>
    </row>
    <row r="68" spans="1:7">
      <c r="A68">
        <v>859</v>
      </c>
      <c r="B68" t="s">
        <v>682</v>
      </c>
      <c r="C68" t="s">
        <v>454</v>
      </c>
      <c r="D68" s="1">
        <v>3.8055555555555558E-2</v>
      </c>
      <c r="E68">
        <v>66</v>
      </c>
      <c r="F68">
        <v>2</v>
      </c>
      <c r="G68" t="s">
        <v>309</v>
      </c>
    </row>
    <row r="69" spans="1:7">
      <c r="A69">
        <v>845</v>
      </c>
      <c r="B69" t="s">
        <v>683</v>
      </c>
      <c r="C69" t="s">
        <v>14</v>
      </c>
      <c r="D69" s="1">
        <v>3.8148148148148146E-2</v>
      </c>
      <c r="E69">
        <v>67</v>
      </c>
      <c r="F69">
        <v>24</v>
      </c>
      <c r="G69" t="s">
        <v>309</v>
      </c>
    </row>
    <row r="70" spans="1:7">
      <c r="A70">
        <v>502</v>
      </c>
      <c r="B70" t="s">
        <v>155</v>
      </c>
      <c r="C70" t="s">
        <v>51</v>
      </c>
      <c r="D70" s="1">
        <v>3.8275462962962963E-2</v>
      </c>
      <c r="E70">
        <v>68</v>
      </c>
      <c r="F70">
        <v>14</v>
      </c>
    </row>
    <row r="71" spans="1:7">
      <c r="A71">
        <v>914</v>
      </c>
      <c r="B71" t="s">
        <v>684</v>
      </c>
      <c r="C71" t="s">
        <v>435</v>
      </c>
      <c r="D71" s="1">
        <v>3.8310185185185183E-2</v>
      </c>
      <c r="E71">
        <v>69</v>
      </c>
      <c r="F71">
        <v>26</v>
      </c>
    </row>
    <row r="72" spans="1:7">
      <c r="A72">
        <v>512</v>
      </c>
      <c r="B72" t="s">
        <v>495</v>
      </c>
      <c r="C72" t="s">
        <v>14</v>
      </c>
      <c r="D72" s="1">
        <v>3.8518518518518521E-2</v>
      </c>
      <c r="E72">
        <v>70</v>
      </c>
      <c r="F72">
        <v>25</v>
      </c>
      <c r="G72" t="s">
        <v>49</v>
      </c>
    </row>
    <row r="73" spans="1:7">
      <c r="A73">
        <v>921</v>
      </c>
      <c r="B73" t="s">
        <v>605</v>
      </c>
      <c r="C73" t="s">
        <v>14</v>
      </c>
      <c r="D73" s="1">
        <v>3.8599537037037036E-2</v>
      </c>
      <c r="E73">
        <v>71</v>
      </c>
      <c r="F73">
        <v>26</v>
      </c>
      <c r="G73" t="s">
        <v>15</v>
      </c>
    </row>
    <row r="74" spans="1:7">
      <c r="A74">
        <v>880</v>
      </c>
      <c r="B74" t="s">
        <v>491</v>
      </c>
      <c r="C74" t="s">
        <v>14</v>
      </c>
      <c r="D74" s="1">
        <v>3.8645833333333331E-2</v>
      </c>
      <c r="E74">
        <v>72</v>
      </c>
      <c r="F74">
        <v>27</v>
      </c>
      <c r="G74" t="s">
        <v>317</v>
      </c>
    </row>
    <row r="75" spans="1:7">
      <c r="A75">
        <v>860</v>
      </c>
      <c r="B75" t="s">
        <v>207</v>
      </c>
      <c r="C75" t="s">
        <v>51</v>
      </c>
      <c r="D75" s="1">
        <v>3.8738425925925926E-2</v>
      </c>
      <c r="E75">
        <v>73</v>
      </c>
      <c r="F75">
        <v>15</v>
      </c>
    </row>
    <row r="76" spans="1:7">
      <c r="A76">
        <v>919</v>
      </c>
      <c r="B76" t="s">
        <v>383</v>
      </c>
      <c r="C76" t="s">
        <v>51</v>
      </c>
      <c r="D76" s="1">
        <v>3.8819444444444441E-2</v>
      </c>
      <c r="E76">
        <v>74</v>
      </c>
      <c r="F76">
        <v>16</v>
      </c>
    </row>
    <row r="77" spans="1:7">
      <c r="A77">
        <v>830</v>
      </c>
      <c r="B77" t="s">
        <v>188</v>
      </c>
      <c r="C77" t="s">
        <v>51</v>
      </c>
      <c r="D77" s="1">
        <v>3.8854166666666669E-2</v>
      </c>
      <c r="E77">
        <v>75</v>
      </c>
      <c r="F77">
        <v>17</v>
      </c>
      <c r="G77" t="s">
        <v>44</v>
      </c>
    </row>
    <row r="78" spans="1:7">
      <c r="A78">
        <v>520</v>
      </c>
      <c r="B78" t="s">
        <v>685</v>
      </c>
      <c r="C78" t="s">
        <v>435</v>
      </c>
      <c r="D78" s="1">
        <v>3.8865740740740742E-2</v>
      </c>
      <c r="E78">
        <v>76</v>
      </c>
      <c r="F78">
        <v>27</v>
      </c>
      <c r="G78" t="s">
        <v>36</v>
      </c>
    </row>
    <row r="79" spans="1:7">
      <c r="A79">
        <v>926</v>
      </c>
      <c r="B79" t="s">
        <v>686</v>
      </c>
      <c r="C79" t="s">
        <v>51</v>
      </c>
      <c r="D79" s="1">
        <v>3.9039351851851853E-2</v>
      </c>
      <c r="E79">
        <v>77</v>
      </c>
      <c r="F79">
        <v>18</v>
      </c>
      <c r="G79" t="s">
        <v>323</v>
      </c>
    </row>
    <row r="80" spans="1:7">
      <c r="A80">
        <v>889</v>
      </c>
      <c r="B80" t="s">
        <v>687</v>
      </c>
      <c r="C80" t="s">
        <v>435</v>
      </c>
      <c r="D80" s="1">
        <v>3.9050925925925926E-2</v>
      </c>
      <c r="E80">
        <v>78</v>
      </c>
      <c r="F80">
        <v>28</v>
      </c>
    </row>
    <row r="81" spans="1:7">
      <c r="A81">
        <v>925</v>
      </c>
      <c r="B81" t="s">
        <v>688</v>
      </c>
      <c r="C81" t="s">
        <v>14</v>
      </c>
      <c r="D81" s="1">
        <v>3.90625E-2</v>
      </c>
      <c r="E81">
        <v>79</v>
      </c>
      <c r="F81">
        <v>28</v>
      </c>
      <c r="G81" t="s">
        <v>323</v>
      </c>
    </row>
    <row r="82" spans="1:7">
      <c r="A82">
        <v>916</v>
      </c>
      <c r="B82" t="s">
        <v>224</v>
      </c>
      <c r="C82" t="s">
        <v>14</v>
      </c>
      <c r="D82" s="1">
        <v>3.9305555555555559E-2</v>
      </c>
      <c r="E82">
        <v>80</v>
      </c>
      <c r="F82">
        <v>29</v>
      </c>
      <c r="G82" t="s">
        <v>38</v>
      </c>
    </row>
    <row r="83" spans="1:7">
      <c r="A83">
        <v>900</v>
      </c>
      <c r="B83" t="s">
        <v>596</v>
      </c>
      <c r="C83" t="s">
        <v>123</v>
      </c>
      <c r="D83" s="1">
        <v>3.9351851851851853E-2</v>
      </c>
      <c r="E83">
        <v>81</v>
      </c>
      <c r="F83">
        <v>1</v>
      </c>
    </row>
    <row r="84" spans="1:7">
      <c r="A84">
        <v>955</v>
      </c>
      <c r="B84" t="s">
        <v>144</v>
      </c>
      <c r="C84" t="s">
        <v>51</v>
      </c>
      <c r="D84" s="1">
        <v>3.936342592592592E-2</v>
      </c>
      <c r="E84">
        <v>82</v>
      </c>
      <c r="F84">
        <v>19</v>
      </c>
      <c r="G84" t="s">
        <v>38</v>
      </c>
    </row>
    <row r="85" spans="1:7">
      <c r="A85">
        <v>814</v>
      </c>
      <c r="B85" t="s">
        <v>689</v>
      </c>
      <c r="C85" t="s">
        <v>435</v>
      </c>
      <c r="D85" s="1">
        <v>3.9409722222222221E-2</v>
      </c>
      <c r="E85">
        <v>83</v>
      </c>
      <c r="F85">
        <v>29</v>
      </c>
      <c r="G85" t="s">
        <v>317</v>
      </c>
    </row>
    <row r="86" spans="1:7">
      <c r="A86">
        <v>956</v>
      </c>
      <c r="B86" t="s">
        <v>690</v>
      </c>
      <c r="C86" t="s">
        <v>14</v>
      </c>
      <c r="D86" s="1">
        <v>3.9421296296296295E-2</v>
      </c>
      <c r="E86">
        <v>84</v>
      </c>
      <c r="F86">
        <v>30</v>
      </c>
      <c r="G86" t="s">
        <v>691</v>
      </c>
    </row>
    <row r="87" spans="1:7">
      <c r="A87">
        <v>820</v>
      </c>
      <c r="B87" t="s">
        <v>692</v>
      </c>
      <c r="C87" t="s">
        <v>51</v>
      </c>
      <c r="D87" s="1">
        <v>3.9467592592592596E-2</v>
      </c>
      <c r="E87">
        <v>85</v>
      </c>
      <c r="F87">
        <v>20</v>
      </c>
      <c r="G87" t="s">
        <v>15</v>
      </c>
    </row>
    <row r="88" spans="1:7">
      <c r="A88">
        <v>885</v>
      </c>
      <c r="B88" t="s">
        <v>481</v>
      </c>
      <c r="C88" t="s">
        <v>123</v>
      </c>
      <c r="D88" s="1">
        <v>3.9571759259259258E-2</v>
      </c>
      <c r="E88">
        <v>86</v>
      </c>
      <c r="F88">
        <v>2</v>
      </c>
      <c r="G88" t="s">
        <v>317</v>
      </c>
    </row>
    <row r="89" spans="1:7">
      <c r="A89">
        <v>813</v>
      </c>
      <c r="B89" t="s">
        <v>477</v>
      </c>
      <c r="C89" t="s">
        <v>51</v>
      </c>
      <c r="D89" s="1">
        <v>3.9606481481481479E-2</v>
      </c>
      <c r="E89">
        <v>87</v>
      </c>
      <c r="F89">
        <v>21</v>
      </c>
      <c r="G89" t="s">
        <v>317</v>
      </c>
    </row>
    <row r="90" spans="1:7">
      <c r="A90">
        <v>930</v>
      </c>
      <c r="B90" t="s">
        <v>590</v>
      </c>
      <c r="C90" t="s">
        <v>14</v>
      </c>
      <c r="D90" s="1">
        <v>3.9675925925925927E-2</v>
      </c>
      <c r="E90">
        <v>88</v>
      </c>
      <c r="F90">
        <v>31</v>
      </c>
    </row>
    <row r="91" spans="1:7">
      <c r="A91">
        <v>945</v>
      </c>
      <c r="B91" t="s">
        <v>693</v>
      </c>
      <c r="C91" t="s">
        <v>435</v>
      </c>
      <c r="D91" s="1">
        <v>3.9756944444444449E-2</v>
      </c>
      <c r="E91">
        <v>89</v>
      </c>
      <c r="F91">
        <v>30</v>
      </c>
    </row>
    <row r="92" spans="1:7">
      <c r="A92">
        <v>509</v>
      </c>
      <c r="B92" t="s">
        <v>611</v>
      </c>
      <c r="C92" t="s">
        <v>14</v>
      </c>
      <c r="D92" s="1">
        <v>3.982638888888889E-2</v>
      </c>
      <c r="E92">
        <v>90</v>
      </c>
      <c r="F92">
        <v>32</v>
      </c>
      <c r="G92" t="s">
        <v>361</v>
      </c>
    </row>
    <row r="93" spans="1:7">
      <c r="A93">
        <v>822</v>
      </c>
      <c r="B93" t="s">
        <v>230</v>
      </c>
      <c r="C93" t="s">
        <v>454</v>
      </c>
      <c r="D93" s="1">
        <v>3.9976851851851854E-2</v>
      </c>
      <c r="E93">
        <v>91</v>
      </c>
      <c r="F93">
        <v>3</v>
      </c>
      <c r="G93" t="s">
        <v>309</v>
      </c>
    </row>
    <row r="94" spans="1:7">
      <c r="A94">
        <v>522</v>
      </c>
      <c r="B94" t="s">
        <v>694</v>
      </c>
      <c r="C94" t="s">
        <v>14</v>
      </c>
      <c r="D94" s="1">
        <v>4.0208333333333332E-2</v>
      </c>
      <c r="E94">
        <v>92</v>
      </c>
      <c r="F94">
        <v>33</v>
      </c>
    </row>
    <row r="95" spans="1:7">
      <c r="A95">
        <v>952</v>
      </c>
      <c r="B95" t="s">
        <v>695</v>
      </c>
      <c r="C95" t="s">
        <v>435</v>
      </c>
      <c r="D95" s="1">
        <v>4.024305555555556E-2</v>
      </c>
      <c r="E95">
        <v>93</v>
      </c>
      <c r="F95">
        <v>31</v>
      </c>
    </row>
    <row r="96" spans="1:7">
      <c r="A96">
        <v>856</v>
      </c>
      <c r="B96" t="s">
        <v>696</v>
      </c>
      <c r="C96" t="s">
        <v>14</v>
      </c>
      <c r="D96" s="1">
        <v>4.0300925925925928E-2</v>
      </c>
      <c r="E96">
        <v>94</v>
      </c>
      <c r="F96">
        <v>34</v>
      </c>
      <c r="G96" t="s">
        <v>15</v>
      </c>
    </row>
    <row r="97" spans="1:7">
      <c r="A97">
        <v>923</v>
      </c>
      <c r="B97" t="s">
        <v>697</v>
      </c>
      <c r="C97" t="s">
        <v>51</v>
      </c>
      <c r="D97" s="1">
        <v>4.0335648148148148E-2</v>
      </c>
      <c r="E97">
        <v>95</v>
      </c>
      <c r="F97">
        <v>22</v>
      </c>
      <c r="G97" t="s">
        <v>323</v>
      </c>
    </row>
    <row r="98" spans="1:7">
      <c r="A98">
        <v>875</v>
      </c>
      <c r="B98" t="s">
        <v>216</v>
      </c>
      <c r="C98" t="s">
        <v>51</v>
      </c>
      <c r="D98" s="1">
        <v>4.0347222222222222E-2</v>
      </c>
      <c r="E98">
        <v>96</v>
      </c>
      <c r="F98">
        <v>23</v>
      </c>
      <c r="G98" t="s">
        <v>668</v>
      </c>
    </row>
    <row r="99" spans="1:7">
      <c r="A99">
        <v>868</v>
      </c>
      <c r="B99" t="s">
        <v>698</v>
      </c>
      <c r="C99" t="s">
        <v>14</v>
      </c>
      <c r="D99" s="1">
        <v>4.0393518518518516E-2</v>
      </c>
      <c r="E99">
        <v>97</v>
      </c>
      <c r="F99">
        <v>35</v>
      </c>
      <c r="G99" t="s">
        <v>49</v>
      </c>
    </row>
    <row r="100" spans="1:7">
      <c r="A100">
        <v>809</v>
      </c>
      <c r="B100" t="s">
        <v>172</v>
      </c>
      <c r="C100" t="s">
        <v>175</v>
      </c>
      <c r="D100" s="1">
        <v>4.041666666666667E-2</v>
      </c>
      <c r="E100">
        <v>98</v>
      </c>
      <c r="F100">
        <v>1</v>
      </c>
      <c r="G100" t="s">
        <v>309</v>
      </c>
    </row>
    <row r="101" spans="1:7">
      <c r="A101">
        <v>504</v>
      </c>
      <c r="B101" t="s">
        <v>699</v>
      </c>
      <c r="C101" t="s">
        <v>51</v>
      </c>
      <c r="D101" s="1">
        <v>4.0497685185185185E-2</v>
      </c>
      <c r="E101">
        <v>99</v>
      </c>
      <c r="F101">
        <v>24</v>
      </c>
      <c r="G101" t="s">
        <v>15</v>
      </c>
    </row>
    <row r="102" spans="1:7">
      <c r="A102">
        <v>803</v>
      </c>
      <c r="B102" t="s">
        <v>700</v>
      </c>
      <c r="C102" t="s">
        <v>14</v>
      </c>
      <c r="D102" s="1">
        <v>4.0520833333333332E-2</v>
      </c>
      <c r="E102">
        <v>100</v>
      </c>
      <c r="F102">
        <v>36</v>
      </c>
      <c r="G102" t="s">
        <v>309</v>
      </c>
    </row>
    <row r="103" spans="1:7">
      <c r="A103">
        <v>518</v>
      </c>
      <c r="B103" t="s">
        <v>701</v>
      </c>
      <c r="C103" t="s">
        <v>51</v>
      </c>
      <c r="D103" s="1">
        <v>4.0625000000000001E-2</v>
      </c>
      <c r="E103">
        <v>101</v>
      </c>
      <c r="F103">
        <v>25</v>
      </c>
      <c r="G103" t="s">
        <v>15</v>
      </c>
    </row>
    <row r="104" spans="1:7">
      <c r="A104">
        <v>506</v>
      </c>
      <c r="B104" t="s">
        <v>702</v>
      </c>
      <c r="C104" t="s">
        <v>14</v>
      </c>
      <c r="D104" s="1">
        <v>4.0694444444444443E-2</v>
      </c>
      <c r="E104">
        <v>102</v>
      </c>
      <c r="F104">
        <v>37</v>
      </c>
      <c r="G104" t="s">
        <v>323</v>
      </c>
    </row>
    <row r="105" spans="1:7">
      <c r="A105">
        <v>847</v>
      </c>
      <c r="B105" t="s">
        <v>703</v>
      </c>
      <c r="C105" t="s">
        <v>14</v>
      </c>
      <c r="D105" s="1">
        <v>4.0729166666666664E-2</v>
      </c>
      <c r="E105">
        <v>103</v>
      </c>
      <c r="F105">
        <v>38</v>
      </c>
    </row>
    <row r="106" spans="1:7">
      <c r="A106">
        <v>895</v>
      </c>
      <c r="B106" t="s">
        <v>704</v>
      </c>
      <c r="C106" t="s">
        <v>123</v>
      </c>
      <c r="D106" s="1">
        <v>4.0775462962962965E-2</v>
      </c>
      <c r="E106">
        <v>104</v>
      </c>
      <c r="F106">
        <v>3</v>
      </c>
      <c r="G106" t="s">
        <v>343</v>
      </c>
    </row>
    <row r="107" spans="1:7">
      <c r="A107">
        <v>933</v>
      </c>
      <c r="B107" t="s">
        <v>705</v>
      </c>
      <c r="C107" t="s">
        <v>123</v>
      </c>
      <c r="D107" s="1">
        <v>4.1192129629629634E-2</v>
      </c>
      <c r="E107">
        <v>105</v>
      </c>
      <c r="F107">
        <v>4</v>
      </c>
    </row>
    <row r="108" spans="1:7">
      <c r="A108">
        <v>853</v>
      </c>
      <c r="B108" t="s">
        <v>706</v>
      </c>
      <c r="C108" t="s">
        <v>14</v>
      </c>
      <c r="D108" s="1">
        <v>4.1226851851851855E-2</v>
      </c>
      <c r="E108">
        <v>106</v>
      </c>
      <c r="F108">
        <v>39</v>
      </c>
      <c r="G108" t="s">
        <v>707</v>
      </c>
    </row>
    <row r="109" spans="1:7">
      <c r="A109">
        <v>948</v>
      </c>
      <c r="B109" t="s">
        <v>708</v>
      </c>
      <c r="C109" t="s">
        <v>51</v>
      </c>
      <c r="D109" s="1">
        <v>4.1365740740740745E-2</v>
      </c>
      <c r="E109">
        <v>107</v>
      </c>
      <c r="F109">
        <v>26</v>
      </c>
      <c r="G109" t="s">
        <v>309</v>
      </c>
    </row>
    <row r="110" spans="1:7">
      <c r="A110">
        <v>507</v>
      </c>
      <c r="B110" t="s">
        <v>709</v>
      </c>
      <c r="C110" t="s">
        <v>454</v>
      </c>
      <c r="D110" s="1">
        <v>4.1574074074074076E-2</v>
      </c>
      <c r="E110">
        <v>108</v>
      </c>
      <c r="F110">
        <v>4</v>
      </c>
      <c r="G110" t="s">
        <v>309</v>
      </c>
    </row>
    <row r="111" spans="1:7">
      <c r="A111">
        <v>851</v>
      </c>
      <c r="B111" t="s">
        <v>710</v>
      </c>
      <c r="C111" t="s">
        <v>14</v>
      </c>
      <c r="D111" s="1">
        <v>4.1759259259259253E-2</v>
      </c>
      <c r="E111">
        <v>109</v>
      </c>
      <c r="F111">
        <v>40</v>
      </c>
    </row>
    <row r="112" spans="1:7">
      <c r="A112">
        <v>861</v>
      </c>
      <c r="B112" t="s">
        <v>711</v>
      </c>
      <c r="C112" t="s">
        <v>14</v>
      </c>
      <c r="D112" s="1">
        <v>4.2025462962962966E-2</v>
      </c>
      <c r="E112">
        <v>110</v>
      </c>
      <c r="F112">
        <v>41</v>
      </c>
      <c r="G112" t="s">
        <v>317</v>
      </c>
    </row>
    <row r="113" spans="1:7">
      <c r="A113">
        <v>510</v>
      </c>
      <c r="B113" t="s">
        <v>402</v>
      </c>
      <c r="C113" t="s">
        <v>51</v>
      </c>
      <c r="D113" s="1">
        <v>4.2118055555555554E-2</v>
      </c>
      <c r="E113">
        <v>111</v>
      </c>
      <c r="F113">
        <v>27</v>
      </c>
      <c r="G113" t="s">
        <v>361</v>
      </c>
    </row>
    <row r="114" spans="1:7">
      <c r="A114">
        <v>844</v>
      </c>
      <c r="B114" t="s">
        <v>712</v>
      </c>
      <c r="C114" t="s">
        <v>14</v>
      </c>
      <c r="D114" s="1">
        <v>4.221064814814815E-2</v>
      </c>
      <c r="E114">
        <v>112</v>
      </c>
      <c r="F114">
        <v>42</v>
      </c>
      <c r="G114" t="s">
        <v>309</v>
      </c>
    </row>
    <row r="115" spans="1:7">
      <c r="A115">
        <v>857</v>
      </c>
      <c r="B115" t="s">
        <v>713</v>
      </c>
      <c r="C115" t="s">
        <v>123</v>
      </c>
      <c r="D115" s="1">
        <v>4.2245370370370371E-2</v>
      </c>
      <c r="E115">
        <v>113</v>
      </c>
      <c r="F115">
        <v>5</v>
      </c>
    </row>
    <row r="116" spans="1:7">
      <c r="A116">
        <v>526</v>
      </c>
      <c r="B116" t="s">
        <v>524</v>
      </c>
      <c r="C116" t="s">
        <v>111</v>
      </c>
      <c r="D116" s="1">
        <v>4.2256944444444444E-2</v>
      </c>
      <c r="E116">
        <v>114</v>
      </c>
      <c r="F116">
        <v>4</v>
      </c>
    </row>
    <row r="117" spans="1:7">
      <c r="A117">
        <v>943</v>
      </c>
      <c r="B117" t="s">
        <v>714</v>
      </c>
      <c r="C117" t="s">
        <v>454</v>
      </c>
      <c r="D117" s="1">
        <v>4.2268518518518518E-2</v>
      </c>
      <c r="E117">
        <v>115</v>
      </c>
      <c r="F117">
        <v>5</v>
      </c>
      <c r="G117" t="s">
        <v>309</v>
      </c>
    </row>
    <row r="118" spans="1:7">
      <c r="A118">
        <v>811</v>
      </c>
      <c r="B118" t="s">
        <v>715</v>
      </c>
      <c r="C118" t="s">
        <v>175</v>
      </c>
      <c r="D118" s="1">
        <v>4.2280092592592598E-2</v>
      </c>
      <c r="E118">
        <v>116</v>
      </c>
      <c r="F118">
        <v>2</v>
      </c>
      <c r="G118" t="s">
        <v>345</v>
      </c>
    </row>
    <row r="119" spans="1:7">
      <c r="A119">
        <v>818</v>
      </c>
      <c r="B119" t="s">
        <v>716</v>
      </c>
      <c r="C119" t="s">
        <v>435</v>
      </c>
      <c r="D119" s="1">
        <v>4.238425925925926E-2</v>
      </c>
      <c r="E119">
        <v>117</v>
      </c>
      <c r="F119">
        <v>32</v>
      </c>
      <c r="G119" t="s">
        <v>317</v>
      </c>
    </row>
    <row r="120" spans="1:7">
      <c r="A120">
        <v>890</v>
      </c>
      <c r="B120" t="s">
        <v>717</v>
      </c>
      <c r="C120" t="s">
        <v>454</v>
      </c>
      <c r="D120" s="1">
        <v>4.2407407407407401E-2</v>
      </c>
      <c r="E120">
        <v>118</v>
      </c>
      <c r="F120">
        <v>6</v>
      </c>
    </row>
    <row r="121" spans="1:7">
      <c r="A121">
        <v>846</v>
      </c>
      <c r="B121" t="s">
        <v>718</v>
      </c>
      <c r="C121" t="s">
        <v>111</v>
      </c>
      <c r="D121" s="1">
        <v>4.2569444444444444E-2</v>
      </c>
      <c r="E121">
        <v>119</v>
      </c>
      <c r="F121">
        <v>5</v>
      </c>
      <c r="G121" t="s">
        <v>194</v>
      </c>
    </row>
    <row r="122" spans="1:7">
      <c r="A122">
        <v>501</v>
      </c>
      <c r="B122" t="s">
        <v>719</v>
      </c>
      <c r="C122" t="s">
        <v>14</v>
      </c>
      <c r="D122" s="1">
        <v>4.2708333333333327E-2</v>
      </c>
      <c r="E122">
        <v>120</v>
      </c>
      <c r="F122">
        <v>43</v>
      </c>
    </row>
    <row r="123" spans="1:7">
      <c r="A123">
        <v>915</v>
      </c>
      <c r="B123" t="s">
        <v>720</v>
      </c>
      <c r="C123" t="s">
        <v>51</v>
      </c>
      <c r="D123" s="1">
        <v>4.3078703703703702E-2</v>
      </c>
      <c r="E123">
        <v>121</v>
      </c>
      <c r="F123">
        <v>28</v>
      </c>
    </row>
    <row r="124" spans="1:7">
      <c r="A124">
        <v>928</v>
      </c>
      <c r="B124" t="s">
        <v>721</v>
      </c>
      <c r="C124" t="s">
        <v>123</v>
      </c>
      <c r="D124" s="1">
        <v>4.311342592592593E-2</v>
      </c>
      <c r="E124">
        <v>122</v>
      </c>
      <c r="F124">
        <v>6</v>
      </c>
    </row>
    <row r="125" spans="1:7">
      <c r="A125">
        <v>825</v>
      </c>
      <c r="B125" t="s">
        <v>613</v>
      </c>
      <c r="C125" t="s">
        <v>51</v>
      </c>
      <c r="D125" s="1">
        <v>4.3124999999999997E-2</v>
      </c>
      <c r="E125">
        <v>123</v>
      </c>
      <c r="F125">
        <v>29</v>
      </c>
    </row>
    <row r="126" spans="1:7">
      <c r="A126">
        <v>957</v>
      </c>
      <c r="B126" t="s">
        <v>263</v>
      </c>
      <c r="C126" t="s">
        <v>14</v>
      </c>
      <c r="D126" s="1">
        <v>4.3530092592592599E-2</v>
      </c>
      <c r="E126">
        <v>124</v>
      </c>
      <c r="F126">
        <v>44</v>
      </c>
    </row>
    <row r="127" spans="1:7">
      <c r="A127">
        <v>958</v>
      </c>
      <c r="B127" t="s">
        <v>517</v>
      </c>
      <c r="C127" t="s">
        <v>454</v>
      </c>
      <c r="D127" s="1">
        <v>4.3576388888888894E-2</v>
      </c>
      <c r="E127">
        <v>125</v>
      </c>
      <c r="F127">
        <v>7</v>
      </c>
    </row>
    <row r="128" spans="1:7">
      <c r="A128">
        <v>887</v>
      </c>
      <c r="B128" t="s">
        <v>722</v>
      </c>
      <c r="C128" t="s">
        <v>435</v>
      </c>
      <c r="D128" s="1">
        <v>4.3576388888888894E-2</v>
      </c>
      <c r="E128">
        <v>125</v>
      </c>
      <c r="F128">
        <v>33</v>
      </c>
    </row>
    <row r="129" spans="1:7">
      <c r="A129">
        <v>810</v>
      </c>
      <c r="B129" t="s">
        <v>723</v>
      </c>
      <c r="C129" t="s">
        <v>111</v>
      </c>
      <c r="D129" s="1">
        <v>4.3622685185185188E-2</v>
      </c>
      <c r="E129">
        <v>127</v>
      </c>
      <c r="F129">
        <v>6</v>
      </c>
      <c r="G129" t="s">
        <v>309</v>
      </c>
    </row>
    <row r="130" spans="1:7">
      <c r="A130">
        <v>896</v>
      </c>
      <c r="B130" t="s">
        <v>724</v>
      </c>
      <c r="C130" t="s">
        <v>454</v>
      </c>
      <c r="D130" s="1">
        <v>4.3657407407407402E-2</v>
      </c>
      <c r="E130">
        <v>128</v>
      </c>
      <c r="F130">
        <v>8</v>
      </c>
      <c r="G130" t="s">
        <v>343</v>
      </c>
    </row>
    <row r="131" spans="1:7">
      <c r="A131">
        <v>931</v>
      </c>
      <c r="B131" t="s">
        <v>286</v>
      </c>
      <c r="C131" t="s">
        <v>435</v>
      </c>
      <c r="D131" s="1">
        <v>4.3854166666666666E-2</v>
      </c>
      <c r="E131">
        <v>129</v>
      </c>
      <c r="F131">
        <v>34</v>
      </c>
      <c r="G131" t="s">
        <v>282</v>
      </c>
    </row>
    <row r="132" spans="1:7">
      <c r="A132">
        <v>867</v>
      </c>
      <c r="B132" t="s">
        <v>725</v>
      </c>
      <c r="C132" t="s">
        <v>51</v>
      </c>
      <c r="D132" s="1">
        <v>4.3946759259259255E-2</v>
      </c>
      <c r="E132">
        <v>130</v>
      </c>
      <c r="F132">
        <v>30</v>
      </c>
    </row>
    <row r="133" spans="1:7">
      <c r="A133">
        <v>802</v>
      </c>
      <c r="B133" t="s">
        <v>234</v>
      </c>
      <c r="C133" t="s">
        <v>173</v>
      </c>
      <c r="D133" s="1">
        <v>4.4085648148148145E-2</v>
      </c>
      <c r="E133">
        <v>131</v>
      </c>
      <c r="F133">
        <v>1</v>
      </c>
      <c r="G133" t="s">
        <v>309</v>
      </c>
    </row>
    <row r="134" spans="1:7">
      <c r="A134">
        <v>908</v>
      </c>
      <c r="B134" t="s">
        <v>410</v>
      </c>
      <c r="C134" t="s">
        <v>111</v>
      </c>
      <c r="D134" s="1">
        <v>4.4212962962962961E-2</v>
      </c>
      <c r="E134">
        <v>132</v>
      </c>
      <c r="F134">
        <v>7</v>
      </c>
      <c r="G134" t="s">
        <v>38</v>
      </c>
    </row>
    <row r="135" spans="1:7">
      <c r="A135">
        <v>947</v>
      </c>
      <c r="B135" t="s">
        <v>726</v>
      </c>
      <c r="C135" t="s">
        <v>14</v>
      </c>
      <c r="D135" s="1">
        <v>4.4398148148148152E-2</v>
      </c>
      <c r="E135">
        <v>133</v>
      </c>
      <c r="F135">
        <v>45</v>
      </c>
    </row>
    <row r="136" spans="1:7">
      <c r="A136">
        <v>828</v>
      </c>
      <c r="B136" t="s">
        <v>413</v>
      </c>
      <c r="C136" t="s">
        <v>111</v>
      </c>
      <c r="D136" s="1">
        <v>4.4930555555555557E-2</v>
      </c>
      <c r="E136">
        <v>134</v>
      </c>
      <c r="F136">
        <v>8</v>
      </c>
      <c r="G136" t="s">
        <v>309</v>
      </c>
    </row>
    <row r="137" spans="1:7">
      <c r="A137">
        <v>843</v>
      </c>
      <c r="B137" t="s">
        <v>727</v>
      </c>
      <c r="C137" t="s">
        <v>123</v>
      </c>
      <c r="D137" s="1">
        <v>4.5023148148148145E-2</v>
      </c>
      <c r="E137">
        <v>135</v>
      </c>
      <c r="F137">
        <v>7</v>
      </c>
    </row>
    <row r="138" spans="1:7">
      <c r="A138">
        <v>841</v>
      </c>
      <c r="B138" t="s">
        <v>728</v>
      </c>
      <c r="C138" t="s">
        <v>14</v>
      </c>
      <c r="D138" s="1">
        <v>4.5023148148148145E-2</v>
      </c>
      <c r="E138">
        <v>135</v>
      </c>
      <c r="F138">
        <v>46</v>
      </c>
      <c r="G138" t="s">
        <v>554</v>
      </c>
    </row>
    <row r="139" spans="1:7">
      <c r="A139">
        <v>819</v>
      </c>
      <c r="B139" t="s">
        <v>729</v>
      </c>
      <c r="C139" t="s">
        <v>111</v>
      </c>
      <c r="D139" s="1">
        <v>4.5069444444444447E-2</v>
      </c>
      <c r="E139">
        <v>137</v>
      </c>
      <c r="F139">
        <v>9</v>
      </c>
    </row>
    <row r="140" spans="1:7">
      <c r="A140">
        <v>954</v>
      </c>
      <c r="B140" t="s">
        <v>730</v>
      </c>
      <c r="C140" t="s">
        <v>14</v>
      </c>
      <c r="D140" s="1">
        <v>4.5115740740740741E-2</v>
      </c>
      <c r="E140">
        <v>138</v>
      </c>
      <c r="F140">
        <v>47</v>
      </c>
    </row>
    <row r="141" spans="1:7">
      <c r="A141">
        <v>886</v>
      </c>
      <c r="B141" t="s">
        <v>731</v>
      </c>
      <c r="C141" t="s">
        <v>123</v>
      </c>
      <c r="D141" s="1">
        <v>4.5150462962962962E-2</v>
      </c>
      <c r="E141">
        <v>139</v>
      </c>
      <c r="F141">
        <v>8</v>
      </c>
      <c r="G141" t="s">
        <v>309</v>
      </c>
    </row>
    <row r="142" spans="1:7">
      <c r="A142">
        <v>912</v>
      </c>
      <c r="B142" t="s">
        <v>240</v>
      </c>
      <c r="C142" t="s">
        <v>111</v>
      </c>
      <c r="D142" s="1">
        <v>4.5231481481481484E-2</v>
      </c>
      <c r="E142">
        <v>140</v>
      </c>
      <c r="F142">
        <v>10</v>
      </c>
      <c r="G142" t="s">
        <v>15</v>
      </c>
    </row>
    <row r="143" spans="1:7">
      <c r="A143">
        <v>903</v>
      </c>
      <c r="B143" t="s">
        <v>256</v>
      </c>
      <c r="C143" t="s">
        <v>123</v>
      </c>
      <c r="D143" s="1">
        <v>4.5254629629629624E-2</v>
      </c>
      <c r="E143">
        <v>141</v>
      </c>
      <c r="F143">
        <v>9</v>
      </c>
      <c r="G143" t="s">
        <v>309</v>
      </c>
    </row>
    <row r="144" spans="1:7">
      <c r="A144">
        <v>873</v>
      </c>
      <c r="B144" t="s">
        <v>732</v>
      </c>
      <c r="C144" t="s">
        <v>454</v>
      </c>
      <c r="D144" s="1">
        <v>4.53587962962963E-2</v>
      </c>
      <c r="E144">
        <v>142</v>
      </c>
      <c r="F144">
        <v>9</v>
      </c>
      <c r="G144" t="s">
        <v>317</v>
      </c>
    </row>
    <row r="145" spans="1:7">
      <c r="A145">
        <v>821</v>
      </c>
      <c r="B145" t="s">
        <v>340</v>
      </c>
      <c r="C145" t="s">
        <v>175</v>
      </c>
      <c r="D145" s="1">
        <v>4.5428240740740734E-2</v>
      </c>
      <c r="E145">
        <v>143</v>
      </c>
      <c r="F145">
        <v>3</v>
      </c>
      <c r="G145" t="s">
        <v>15</v>
      </c>
    </row>
    <row r="146" spans="1:7">
      <c r="A146">
        <v>852</v>
      </c>
      <c r="B146" t="s">
        <v>237</v>
      </c>
      <c r="C146" t="s">
        <v>51</v>
      </c>
      <c r="D146" s="1">
        <v>4.5439814814814815E-2</v>
      </c>
      <c r="E146">
        <v>144</v>
      </c>
      <c r="F146">
        <v>31</v>
      </c>
      <c r="G146" t="s">
        <v>15</v>
      </c>
    </row>
    <row r="147" spans="1:7">
      <c r="A147">
        <v>827</v>
      </c>
      <c r="B147" t="s">
        <v>287</v>
      </c>
      <c r="C147" t="s">
        <v>173</v>
      </c>
      <c r="D147" s="1">
        <v>4.5520833333333337E-2</v>
      </c>
      <c r="E147">
        <v>145</v>
      </c>
      <c r="F147">
        <v>2</v>
      </c>
      <c r="G147" t="s">
        <v>309</v>
      </c>
    </row>
    <row r="148" spans="1:7">
      <c r="A148">
        <v>836</v>
      </c>
      <c r="B148" t="s">
        <v>733</v>
      </c>
      <c r="C148" t="s">
        <v>111</v>
      </c>
      <c r="D148" s="1">
        <v>4.5567129629629631E-2</v>
      </c>
      <c r="E148">
        <v>146</v>
      </c>
      <c r="F148">
        <v>11</v>
      </c>
    </row>
    <row r="149" spans="1:7">
      <c r="A149">
        <v>940</v>
      </c>
      <c r="B149" t="s">
        <v>734</v>
      </c>
      <c r="C149" t="s">
        <v>435</v>
      </c>
      <c r="D149" s="1">
        <v>4.5648148148148153E-2</v>
      </c>
      <c r="E149">
        <v>147</v>
      </c>
      <c r="F149">
        <v>35</v>
      </c>
      <c r="G149" t="s">
        <v>309</v>
      </c>
    </row>
    <row r="150" spans="1:7">
      <c r="A150">
        <v>907</v>
      </c>
      <c r="B150" t="s">
        <v>735</v>
      </c>
      <c r="C150" t="s">
        <v>123</v>
      </c>
      <c r="D150" s="1">
        <v>4.5706018518518521E-2</v>
      </c>
      <c r="E150">
        <v>148</v>
      </c>
      <c r="F150">
        <v>10</v>
      </c>
      <c r="G150" t="s">
        <v>668</v>
      </c>
    </row>
    <row r="151" spans="1:7">
      <c r="A151">
        <v>877</v>
      </c>
      <c r="B151" t="s">
        <v>736</v>
      </c>
      <c r="C151" t="s">
        <v>454</v>
      </c>
      <c r="D151" s="1">
        <v>4.6006944444444448E-2</v>
      </c>
      <c r="E151">
        <v>149</v>
      </c>
      <c r="F151">
        <v>10</v>
      </c>
      <c r="G151" t="s">
        <v>317</v>
      </c>
    </row>
    <row r="152" spans="1:7">
      <c r="A152">
        <v>804</v>
      </c>
      <c r="B152" t="s">
        <v>615</v>
      </c>
      <c r="C152" t="s">
        <v>454</v>
      </c>
      <c r="D152" s="1">
        <v>4.6041666666666668E-2</v>
      </c>
      <c r="E152">
        <v>150</v>
      </c>
      <c r="F152">
        <v>11</v>
      </c>
      <c r="G152" t="s">
        <v>309</v>
      </c>
    </row>
    <row r="153" spans="1:7">
      <c r="A153">
        <v>879</v>
      </c>
      <c r="B153" t="s">
        <v>423</v>
      </c>
      <c r="C153" t="s">
        <v>111</v>
      </c>
      <c r="D153" s="1">
        <v>4.6053240740740742E-2</v>
      </c>
      <c r="E153">
        <v>151</v>
      </c>
      <c r="F153">
        <v>12</v>
      </c>
    </row>
    <row r="154" spans="1:7">
      <c r="A154">
        <v>909</v>
      </c>
      <c r="B154" t="s">
        <v>626</v>
      </c>
      <c r="C154" t="s">
        <v>175</v>
      </c>
      <c r="D154" s="1">
        <v>4.6064814814814815E-2</v>
      </c>
      <c r="E154">
        <v>152</v>
      </c>
      <c r="F154">
        <v>4</v>
      </c>
      <c r="G154" t="s">
        <v>309</v>
      </c>
    </row>
    <row r="155" spans="1:7">
      <c r="A155">
        <v>824</v>
      </c>
      <c r="B155" t="s">
        <v>300</v>
      </c>
      <c r="C155" t="s">
        <v>173</v>
      </c>
      <c r="D155" s="1">
        <v>4.6435185185185184E-2</v>
      </c>
      <c r="E155">
        <v>153</v>
      </c>
      <c r="F155">
        <v>3</v>
      </c>
      <c r="G155" t="s">
        <v>49</v>
      </c>
    </row>
    <row r="156" spans="1:7">
      <c r="A156">
        <v>854</v>
      </c>
      <c r="B156" t="s">
        <v>737</v>
      </c>
      <c r="C156" t="s">
        <v>435</v>
      </c>
      <c r="D156" s="1">
        <v>4.6469907407407411E-2</v>
      </c>
      <c r="E156">
        <v>154</v>
      </c>
      <c r="F156">
        <v>36</v>
      </c>
    </row>
    <row r="157" spans="1:7">
      <c r="A157">
        <v>833</v>
      </c>
      <c r="B157" t="s">
        <v>738</v>
      </c>
      <c r="C157" t="s">
        <v>14</v>
      </c>
      <c r="D157" s="1">
        <v>4.6585648148148147E-2</v>
      </c>
      <c r="E157">
        <v>155</v>
      </c>
      <c r="F157">
        <v>48</v>
      </c>
    </row>
    <row r="158" spans="1:7">
      <c r="A158">
        <v>876</v>
      </c>
      <c r="B158" t="s">
        <v>521</v>
      </c>
      <c r="C158" t="s">
        <v>454</v>
      </c>
      <c r="D158" s="1">
        <v>4.6851851851851846E-2</v>
      </c>
      <c r="E158">
        <v>156</v>
      </c>
      <c r="F158">
        <v>12</v>
      </c>
      <c r="G158" t="s">
        <v>317</v>
      </c>
    </row>
    <row r="159" spans="1:7">
      <c r="A159">
        <v>870</v>
      </c>
      <c r="B159" t="s">
        <v>739</v>
      </c>
      <c r="C159" t="s">
        <v>175</v>
      </c>
      <c r="D159" s="1">
        <v>4.6921296296296294E-2</v>
      </c>
      <c r="E159">
        <v>157</v>
      </c>
      <c r="F159">
        <v>5</v>
      </c>
      <c r="G159" t="s">
        <v>309</v>
      </c>
    </row>
    <row r="160" spans="1:7">
      <c r="A160">
        <v>934</v>
      </c>
      <c r="B160" t="s">
        <v>740</v>
      </c>
      <c r="C160" t="s">
        <v>123</v>
      </c>
      <c r="D160" s="1">
        <v>4.6956018518518522E-2</v>
      </c>
      <c r="E160">
        <v>158</v>
      </c>
      <c r="F160">
        <v>11</v>
      </c>
    </row>
    <row r="161" spans="1:7">
      <c r="A161">
        <v>911</v>
      </c>
      <c r="B161" t="s">
        <v>289</v>
      </c>
      <c r="C161" t="s">
        <v>111</v>
      </c>
      <c r="D161" s="1">
        <v>4.7233796296296295E-2</v>
      </c>
      <c r="E161">
        <v>159</v>
      </c>
      <c r="F161">
        <v>13</v>
      </c>
      <c r="G161" t="s">
        <v>15</v>
      </c>
    </row>
    <row r="162" spans="1:7">
      <c r="A162">
        <v>874</v>
      </c>
      <c r="B162" t="s">
        <v>741</v>
      </c>
      <c r="C162" t="s">
        <v>51</v>
      </c>
      <c r="D162" s="1">
        <v>4.746527777777778E-2</v>
      </c>
      <c r="E162">
        <v>160</v>
      </c>
      <c r="F162">
        <v>32</v>
      </c>
    </row>
    <row r="163" spans="1:7">
      <c r="A163">
        <v>935</v>
      </c>
      <c r="B163" t="s">
        <v>742</v>
      </c>
      <c r="C163" t="s">
        <v>14</v>
      </c>
      <c r="D163" s="1">
        <v>4.7546296296296302E-2</v>
      </c>
      <c r="E163">
        <v>161</v>
      </c>
      <c r="F163">
        <v>49</v>
      </c>
    </row>
    <row r="164" spans="1:7">
      <c r="A164">
        <v>905</v>
      </c>
      <c r="B164" t="s">
        <v>270</v>
      </c>
      <c r="C164" t="s">
        <v>454</v>
      </c>
      <c r="D164" s="1">
        <v>4.7824074074074074E-2</v>
      </c>
      <c r="E164">
        <v>162</v>
      </c>
      <c r="F164">
        <v>13</v>
      </c>
    </row>
    <row r="165" spans="1:7">
      <c r="A165">
        <v>521</v>
      </c>
      <c r="B165" t="s">
        <v>743</v>
      </c>
      <c r="C165" t="s">
        <v>454</v>
      </c>
      <c r="D165" s="1">
        <v>4.8194444444444449E-2</v>
      </c>
      <c r="E165">
        <v>163</v>
      </c>
      <c r="F165">
        <v>14</v>
      </c>
    </row>
    <row r="166" spans="1:7">
      <c r="A166">
        <v>812</v>
      </c>
      <c r="B166" t="s">
        <v>744</v>
      </c>
      <c r="C166" t="s">
        <v>454</v>
      </c>
      <c r="D166" s="1">
        <v>4.821759259259259E-2</v>
      </c>
      <c r="E166">
        <v>164</v>
      </c>
      <c r="F166">
        <v>15</v>
      </c>
      <c r="G166" t="s">
        <v>309</v>
      </c>
    </row>
    <row r="167" spans="1:7">
      <c r="A167">
        <v>862</v>
      </c>
      <c r="B167" t="s">
        <v>745</v>
      </c>
      <c r="C167" t="s">
        <v>454</v>
      </c>
      <c r="D167" s="1">
        <v>4.83912037037037E-2</v>
      </c>
      <c r="E167">
        <v>165</v>
      </c>
      <c r="F167">
        <v>16</v>
      </c>
      <c r="G167" t="s">
        <v>317</v>
      </c>
    </row>
    <row r="168" spans="1:7">
      <c r="A168">
        <v>806</v>
      </c>
      <c r="B168" t="s">
        <v>412</v>
      </c>
      <c r="C168" t="s">
        <v>123</v>
      </c>
      <c r="D168" s="1">
        <v>4.8414351851851854E-2</v>
      </c>
      <c r="E168">
        <v>166</v>
      </c>
      <c r="F168">
        <v>12</v>
      </c>
      <c r="G168" t="s">
        <v>309</v>
      </c>
    </row>
    <row r="169" spans="1:7">
      <c r="A169">
        <v>801</v>
      </c>
      <c r="B169" t="s">
        <v>746</v>
      </c>
      <c r="C169" t="s">
        <v>175</v>
      </c>
      <c r="D169" s="1">
        <v>4.8599537037037038E-2</v>
      </c>
      <c r="E169">
        <v>167</v>
      </c>
      <c r="F169">
        <v>6</v>
      </c>
      <c r="G169" t="s">
        <v>309</v>
      </c>
    </row>
    <row r="170" spans="1:7">
      <c r="A170">
        <v>924</v>
      </c>
      <c r="B170" t="s">
        <v>747</v>
      </c>
      <c r="C170" t="s">
        <v>173</v>
      </c>
      <c r="D170" s="1">
        <v>4.8773148148148149E-2</v>
      </c>
      <c r="E170">
        <v>168</v>
      </c>
      <c r="F170">
        <v>4</v>
      </c>
      <c r="G170" t="s">
        <v>309</v>
      </c>
    </row>
    <row r="171" spans="1:7">
      <c r="A171">
        <v>949</v>
      </c>
      <c r="B171" t="s">
        <v>748</v>
      </c>
      <c r="C171" t="s">
        <v>51</v>
      </c>
      <c r="D171" s="1">
        <v>4.8854166666666664E-2</v>
      </c>
      <c r="E171">
        <v>169</v>
      </c>
      <c r="F171">
        <v>33</v>
      </c>
      <c r="G171" t="s">
        <v>323</v>
      </c>
    </row>
    <row r="172" spans="1:7">
      <c r="A172">
        <v>929</v>
      </c>
      <c r="B172" t="s">
        <v>749</v>
      </c>
      <c r="C172" t="s">
        <v>123</v>
      </c>
      <c r="D172" s="1">
        <v>4.9050925925925921E-2</v>
      </c>
      <c r="E172">
        <v>170</v>
      </c>
      <c r="F172">
        <v>13</v>
      </c>
    </row>
    <row r="173" spans="1:7">
      <c r="A173">
        <v>517</v>
      </c>
      <c r="B173" t="s">
        <v>535</v>
      </c>
      <c r="C173" t="s">
        <v>51</v>
      </c>
      <c r="D173" s="1">
        <v>4.9340277777777775E-2</v>
      </c>
      <c r="E173">
        <v>171</v>
      </c>
      <c r="F173">
        <v>34</v>
      </c>
    </row>
    <row r="174" spans="1:7">
      <c r="A174">
        <v>829</v>
      </c>
      <c r="B174" t="s">
        <v>750</v>
      </c>
      <c r="C174" t="s">
        <v>123</v>
      </c>
      <c r="D174" s="1">
        <v>4.9375000000000002E-2</v>
      </c>
      <c r="E174">
        <v>172</v>
      </c>
      <c r="F174">
        <v>14</v>
      </c>
    </row>
    <row r="175" spans="1:7">
      <c r="A175">
        <v>826</v>
      </c>
      <c r="B175" t="s">
        <v>279</v>
      </c>
      <c r="C175" t="s">
        <v>175</v>
      </c>
      <c r="D175" s="1">
        <v>4.9745370370370377E-2</v>
      </c>
      <c r="E175">
        <v>173</v>
      </c>
      <c r="F175">
        <v>7</v>
      </c>
      <c r="G175" t="s">
        <v>309</v>
      </c>
    </row>
    <row r="176" spans="1:7">
      <c r="A176">
        <v>904</v>
      </c>
      <c r="B176" t="s">
        <v>751</v>
      </c>
      <c r="C176" t="s">
        <v>175</v>
      </c>
      <c r="D176" s="1">
        <v>4.9895833333333334E-2</v>
      </c>
      <c r="E176">
        <v>174</v>
      </c>
      <c r="F176">
        <v>8</v>
      </c>
      <c r="G176" t="s">
        <v>752</v>
      </c>
    </row>
    <row r="177" spans="1:7">
      <c r="A177">
        <v>505</v>
      </c>
      <c r="B177" t="s">
        <v>753</v>
      </c>
      <c r="C177" t="s">
        <v>454</v>
      </c>
      <c r="D177" s="1">
        <v>5.0972222222222224E-2</v>
      </c>
      <c r="E177">
        <v>175</v>
      </c>
      <c r="F177">
        <v>17</v>
      </c>
      <c r="G177" t="s">
        <v>309</v>
      </c>
    </row>
    <row r="178" spans="1:7">
      <c r="A178">
        <v>888</v>
      </c>
      <c r="B178" t="s">
        <v>754</v>
      </c>
      <c r="C178" t="s">
        <v>454</v>
      </c>
      <c r="D178" s="1">
        <v>5.1435185185185188E-2</v>
      </c>
      <c r="E178">
        <v>176</v>
      </c>
      <c r="F178">
        <v>18</v>
      </c>
    </row>
    <row r="179" spans="1:7">
      <c r="A179">
        <v>869</v>
      </c>
      <c r="B179" t="s">
        <v>755</v>
      </c>
      <c r="C179" t="s">
        <v>14</v>
      </c>
      <c r="D179" s="1">
        <v>5.168981481481482E-2</v>
      </c>
      <c r="E179">
        <v>177</v>
      </c>
      <c r="F179">
        <v>50</v>
      </c>
    </row>
    <row r="180" spans="1:7">
      <c r="A180">
        <v>897</v>
      </c>
      <c r="B180" t="s">
        <v>304</v>
      </c>
      <c r="C180" t="s">
        <v>175</v>
      </c>
      <c r="D180" s="1">
        <v>5.4143518518518514E-2</v>
      </c>
      <c r="E180">
        <v>178</v>
      </c>
      <c r="F180">
        <v>9</v>
      </c>
      <c r="G180" t="s">
        <v>343</v>
      </c>
    </row>
    <row r="181" spans="1:7">
      <c r="A181">
        <v>831</v>
      </c>
      <c r="B181" t="s">
        <v>756</v>
      </c>
      <c r="C181" t="s">
        <v>454</v>
      </c>
      <c r="D181" s="1">
        <v>5.7916666666666665E-2</v>
      </c>
      <c r="E181">
        <v>179</v>
      </c>
      <c r="F181">
        <v>19</v>
      </c>
    </row>
    <row r="182" spans="1:7">
      <c r="A182">
        <v>832</v>
      </c>
      <c r="B182" t="s">
        <v>757</v>
      </c>
      <c r="C182" t="s">
        <v>454</v>
      </c>
      <c r="D182" s="1">
        <v>5.7939814814814812E-2</v>
      </c>
      <c r="E182">
        <v>180</v>
      </c>
      <c r="F182">
        <v>20</v>
      </c>
    </row>
    <row r="183" spans="1:7">
      <c r="A183">
        <v>807</v>
      </c>
      <c r="B183" t="s">
        <v>758</v>
      </c>
      <c r="C183" t="s">
        <v>175</v>
      </c>
      <c r="D183" s="1">
        <v>5.9085648148148151E-2</v>
      </c>
      <c r="E183">
        <v>181</v>
      </c>
      <c r="F183">
        <v>10</v>
      </c>
      <c r="G183" t="s">
        <v>309</v>
      </c>
    </row>
    <row r="184" spans="1:7">
      <c r="A184">
        <v>910</v>
      </c>
      <c r="B184" t="s">
        <v>305</v>
      </c>
      <c r="C184" t="s">
        <v>111</v>
      </c>
      <c r="D184" s="1">
        <v>5.9629629629629623E-2</v>
      </c>
      <c r="E184">
        <v>182</v>
      </c>
      <c r="F184">
        <v>14</v>
      </c>
      <c r="G184" t="s">
        <v>306</v>
      </c>
    </row>
    <row r="185" spans="1:7">
      <c r="A185">
        <v>527</v>
      </c>
      <c r="B185" t="s">
        <v>537</v>
      </c>
      <c r="C185" t="s">
        <v>111</v>
      </c>
      <c r="D185" t="s">
        <v>633</v>
      </c>
    </row>
    <row r="186" spans="1:7">
      <c r="A186">
        <v>918</v>
      </c>
      <c r="B186" t="s">
        <v>759</v>
      </c>
      <c r="C186" t="s">
        <v>454</v>
      </c>
      <c r="D186" t="s">
        <v>633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2023</vt:lpstr>
      <vt:lpstr>2022</vt:lpstr>
      <vt:lpstr>2021</vt:lpstr>
      <vt:lpstr>2019</vt:lpstr>
      <vt:lpstr>2018</vt:lpstr>
      <vt:lpstr>2017</vt:lpstr>
      <vt:lpstr>2016</vt:lpstr>
      <vt:lpstr>2015</vt:lpstr>
      <vt:lpstr>2014</vt:lpstr>
      <vt:lpstr>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hollins farm .</dc:creator>
  <cp:lastModifiedBy>Andy Pritchard</cp:lastModifiedBy>
  <dcterms:created xsi:type="dcterms:W3CDTF">2019-03-19T20:18:03Z</dcterms:created>
  <dcterms:modified xsi:type="dcterms:W3CDTF">2023-08-30T12:57:27Z</dcterms:modified>
</cp:coreProperties>
</file>